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filterPrivacy="1" updateLinks="never"/>
  <xr:revisionPtr revIDLastSave="93" documentId="8_{FFF9A79B-D54A-44E6-A17C-AE01CCF50D48}" xr6:coauthVersionLast="47" xr6:coauthVersionMax="47" xr10:uidLastSave="{78887565-BB4F-42DC-B898-E709470803D0}"/>
  <bookViews>
    <workbookView xWindow="28680" yWindow="-120" windowWidth="29040" windowHeight="15840" tabRatio="722" firstSheet="3" activeTab="3" xr2:uid="{00000000-000D-0000-FFFF-FFFF00000000}"/>
  </bookViews>
  <sheets>
    <sheet name="Instructions" sheetId="24" r:id="rId1"/>
    <sheet name="Priority" sheetId="26" r:id="rId2"/>
    <sheet name="Response Options" sheetId="25" r:id="rId3"/>
    <sheet name="AMI FAN" sheetId="1" r:id="rId4"/>
    <sheet name="MDMS" sheetId="30" r:id="rId5"/>
    <sheet name="Water Metering" sheetId="31" r:id="rId6"/>
    <sheet name="Installation Services" sheetId="28" r:id="rId7"/>
    <sheet name="Sheet2" sheetId="7" state="hidden" r:id="rId8"/>
    <sheet name="Sheet1" sheetId="4" state="hidden" r:id="rId9"/>
  </sheets>
  <externalReferences>
    <externalReference r:id="rId10"/>
    <externalReference r:id="rId11"/>
    <externalReference r:id="rId12"/>
    <externalReference r:id="rId13"/>
    <externalReference r:id="rId14"/>
  </externalReferences>
  <definedNames>
    <definedName name="_xlnm._FilterDatabase" localSheetId="3" hidden="1">'AMI FAN'!$A$1:$H$246</definedName>
    <definedName name="_xlnm._FilterDatabase" localSheetId="4" hidden="1">MDMS!$B$1:$G$115</definedName>
    <definedName name="_xlnm._FilterDatabase" localSheetId="5" hidden="1">'Water Metering'!$A$1:$G$34</definedName>
    <definedName name="_xlnm.Print_Area" localSheetId="1">Priority!$B$2:$D$9</definedName>
    <definedName name="_xlnm.Print_Area" localSheetId="2">'Response Options'!$B$2:$D$11</definedName>
    <definedName name="_xlnm.Print_Titles" localSheetId="3">'AMI FAN'!$1:$1</definedName>
    <definedName name="_xlnm.Print_Titles" localSheetId="5">'Water Metering'!$1:$1</definedName>
    <definedName name="s" localSheetId="4">'[1]Response Options'!$K$48:$K$53</definedName>
    <definedName name="s" localSheetId="5">'[2]Response Options'!$K$48:$K$53</definedName>
    <definedName name="s">'[3]Response Options'!$K$48:$K$53</definedName>
    <definedName name="VendorResponse" localSheetId="4">'[4]Response Options'!$K$48:$K$53</definedName>
    <definedName name="VendorResponse" localSheetId="1">Priority!$K$39:$K$44</definedName>
    <definedName name="VendorResponse" localSheetId="5">#REF!</definedName>
    <definedName name="VendorResponse">#REF!</definedName>
    <definedName name="VendorResponses" localSheetId="4">#REF!</definedName>
    <definedName name="VendorResponses" localSheetId="5">#REF!</definedName>
    <definedName name="VendorResponse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1" l="1"/>
  <c r="A28" i="31"/>
  <c r="A29" i="31" s="1"/>
  <c r="A30" i="31" s="1"/>
  <c r="A31" i="31" s="1"/>
  <c r="A32" i="31" s="1"/>
  <c r="A33" i="31" s="1"/>
  <c r="A34" i="31" s="1"/>
  <c r="A3" i="31"/>
  <c r="A4" i="31" s="1"/>
  <c r="A5" i="31" s="1"/>
  <c r="A6" i="31" s="1"/>
  <c r="A7" i="31" s="1"/>
  <c r="A8" i="31" s="1"/>
  <c r="A9" i="31" s="1"/>
  <c r="A10" i="31" s="1"/>
  <c r="A11" i="31" s="1"/>
  <c r="A12" i="31" s="1"/>
  <c r="A13" i="31" s="1"/>
  <c r="A14" i="31" s="1"/>
  <c r="A15" i="31" s="1"/>
  <c r="A16" i="31" s="1"/>
  <c r="A17" i="31" s="1"/>
  <c r="A18" i="31" s="1"/>
  <c r="A19" i="31" l="1"/>
  <c r="A20" i="31" s="1"/>
  <c r="A21" i="31" s="1"/>
  <c r="A22" i="31" s="1"/>
  <c r="A23" i="31" s="1"/>
  <c r="A24" i="31" s="1"/>
  <c r="A25" i="31" s="1"/>
  <c r="A26" i="31" s="1"/>
  <c r="A27" i="31" s="1"/>
  <c r="A3" i="30"/>
  <c r="A3" i="28" l="1"/>
  <c r="A4" i="28" s="1"/>
  <c r="A5" i="28" s="1"/>
  <c r="A6" i="28" s="1"/>
  <c r="A7" i="28" s="1"/>
  <c r="A8" i="28" s="1"/>
  <c r="A9" i="28" s="1"/>
  <c r="A10" i="28" s="1"/>
  <c r="A11" i="28" s="1"/>
  <c r="A12" i="28" s="1"/>
  <c r="A13" i="28" s="1"/>
  <c r="B2" i="25" l="1"/>
  <c r="B2" i="26"/>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14" i="28" l="1"/>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4" i="30"/>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C00-000001000000}">
      <text>
        <r>
          <rPr>
            <b/>
            <sz val="9"/>
            <color indexed="81"/>
            <rFont val="Tahoma"/>
            <family val="2"/>
          </rPr>
          <t>Author:</t>
        </r>
        <r>
          <rPr>
            <sz val="9"/>
            <color indexed="81"/>
            <rFont val="Tahoma"/>
            <family val="2"/>
          </rPr>
          <t xml:space="preserve">
Not sure if this is the appropriate place to put Integration Categories?</t>
        </r>
      </text>
    </comment>
  </commentList>
</comments>
</file>

<file path=xl/sharedStrings.xml><?xml version="1.0" encoding="utf-8"?>
<sst xmlns="http://schemas.openxmlformats.org/spreadsheetml/2006/main" count="1925" uniqueCount="536">
  <si>
    <t>City of Concord</t>
  </si>
  <si>
    <t>Technical Requirements Workbook</t>
  </si>
  <si>
    <t>Instructions</t>
  </si>
  <si>
    <t>Technical Requirements</t>
  </si>
  <si>
    <t>Priority</t>
  </si>
  <si>
    <t>Description</t>
  </si>
  <si>
    <t>Critical</t>
  </si>
  <si>
    <r>
      <t xml:space="preserve">This function is </t>
    </r>
    <r>
      <rPr>
        <sz val="11"/>
        <color theme="9"/>
        <rFont val="Arial"/>
        <family val="2"/>
      </rPr>
      <t>of the highest priority</t>
    </r>
    <r>
      <rPr>
        <sz val="11"/>
        <rFont val="Arial"/>
        <family val="2"/>
      </rPr>
      <t xml:space="preserve"> to addressing current operational needs at the utility; however, solutions that do not have high priority items in the current base solution will not be disqualified. </t>
    </r>
  </si>
  <si>
    <t>Optional</t>
  </si>
  <si>
    <r>
      <t xml:space="preserve">This function would be </t>
    </r>
    <r>
      <rPr>
        <sz val="11"/>
        <color theme="9"/>
        <rFont val="Arial"/>
        <family val="2"/>
      </rPr>
      <t>nice to have</t>
    </r>
    <r>
      <rPr>
        <sz val="11"/>
        <rFont val="Arial"/>
        <family val="2"/>
      </rPr>
      <t xml:space="preserve"> but does not present an immediate concern to the overall operational or implementation needs of the utility. </t>
    </r>
  </si>
  <si>
    <t xml:space="preserve"> </t>
  </si>
  <si>
    <t>Response Options</t>
  </si>
  <si>
    <t>Vendor Response</t>
  </si>
  <si>
    <t>Current Base</t>
  </si>
  <si>
    <t>The function is provided in the base product today. No modification is required. The pricing proposed encompasses this function.</t>
  </si>
  <si>
    <t>Future Base Release</t>
  </si>
  <si>
    <t xml:space="preserve">The function will be provided in a future base release that will be a general release within 18 months from submission of this response. No modification or customization is required, and no additional fees are needed for implementation. Vendor will indicate timing of when desired functionality will be available and make a statement of whether or not the vendor is agreeable to representing this function as a requirement in the final contract. </t>
  </si>
  <si>
    <t>Partially Comply</t>
  </si>
  <si>
    <r>
      <t xml:space="preserve">This function can be supported in some manner by: providing alternative functionality; implementing an additional module; or by modifying an existing screen, existing view, or existing report. The function would not cause a change in the system source code and would not break the system upgrade path. The pricing proposed encompasses this function. </t>
    </r>
    <r>
      <rPr>
        <b/>
        <sz val="11"/>
        <rFont val="Arial"/>
        <family val="2"/>
      </rPr>
      <t xml:space="preserve">A comment must be given explaining how the solution partially complies. </t>
    </r>
  </si>
  <si>
    <t>Not Provided</t>
  </si>
  <si>
    <t>This function is not provided by the vendor in the proposed solution. The pricing proposed does not encompass this function.</t>
  </si>
  <si>
    <t>Not Applicable</t>
  </si>
  <si>
    <t xml:space="preserve">This function is not relevant due to the specifics of what is being proposed due to underlying technology differences (e.g., a requirement that would only apply to a cellular-based solution whereas the solution proposed is not cellular-based). Those requirements listing this response will be highly scrutinized for appropriateness, and the right is reserved to add or subtract points based on this response, at the discretion of the awarding body. </t>
  </si>
  <si>
    <t>ID</t>
  </si>
  <si>
    <t>Category</t>
  </si>
  <si>
    <t>Commodity</t>
  </si>
  <si>
    <t>Requirement</t>
  </si>
  <si>
    <t>RF Based</t>
  </si>
  <si>
    <t>Proposer Response</t>
  </si>
  <si>
    <t>Proposer Comment</t>
  </si>
  <si>
    <t>Column1</t>
  </si>
  <si>
    <t>Administration</t>
  </si>
  <si>
    <t>All</t>
  </si>
  <si>
    <t xml:space="preserve">Provide administrator tools and console for the administration and monitoring of the application. </t>
  </si>
  <si>
    <t>Provide export of all interval and register usage data, alarms, and events.</t>
  </si>
  <si>
    <t xml:space="preserve">Provide tools or applications for users to create and export custom reports. </t>
  </si>
  <si>
    <t xml:space="preserve">Have the ability to archive and purge data according to a data strategy.  </t>
  </si>
  <si>
    <t>Collect all interval data and logs from meters and Communications Network components at a configurable frequency, but at least once per day.</t>
  </si>
  <si>
    <t>Support centralized remote management, monitoring, graphical monitoring, and control of all network hardware.</t>
  </si>
  <si>
    <t>O</t>
  </si>
  <si>
    <t>Support centralized remote management, monitoring, graphical monitoring, and control of all endpoint hardware.</t>
  </si>
  <si>
    <t>Be capable of remotely detecting network communications problems including loss of redundant communications pathways, diminishing signal strength, or poor interval performance.</t>
  </si>
  <si>
    <t>Be capable of remotely correcting system/component problems, which at a minimum shall include the ability to remotely recycle (or restart) a component.</t>
  </si>
  <si>
    <t>Electric</t>
  </si>
  <si>
    <t>Support an power status verification for electric meters by meter/customer or batch of meters/customers, via the user interface.</t>
  </si>
  <si>
    <t xml:space="preserve">Support automatic discovery of all new endpoint devices.                                                                       </t>
  </si>
  <si>
    <t xml:space="preserve">Support automatic and/or programmatic discovery of communications equipment (repeaters, collectors / concentrators, etc.).                                                                   </t>
  </si>
  <si>
    <t>Have capability to automatically perform a last read of interval and register data, before a configuration update is performed</t>
  </si>
  <si>
    <t>General</t>
  </si>
  <si>
    <t>Provide separate production and test environments for the AMI headend System prior to go-live.</t>
  </si>
  <si>
    <t xml:space="preserve">Provision separate production and test environments for the AMI headend System for the duration of the contract. </t>
  </si>
  <si>
    <t>Provide context-sensitive system documentation for online user help.</t>
  </si>
  <si>
    <t>Have a non-proprietary database file structure that is ODBC-compliant and SQL-compliant, and provided by a standard commercial database supplier</t>
  </si>
  <si>
    <t xml:space="preserve">Provide a minimum of 12 months of online storage for all AMI endpoint data collected. </t>
  </si>
  <si>
    <t>Functionality</t>
  </si>
  <si>
    <t xml:space="preserve">Be capable of performing on-demand read requests to retrieve events, usage and register data. </t>
  </si>
  <si>
    <t xml:space="preserve">Be able to distinguish between a missing interval and zero consumption and provide reporting capability for missing data or gaps.  </t>
  </si>
  <si>
    <t xml:space="preserve">Track devices with missing data due to failed or incomplete communications and provide an automatic retry process to ensure several efforts are made to capture missing interval data for endpoints. </t>
  </si>
  <si>
    <t>Log all messages sent to and received from all AMI components with the message date/time, event/message type identifier, and source/target(s) identifier.</t>
  </si>
  <si>
    <t>Log each instance when an event message has been sent to an AMI component, but no acknowledgement is received within the configured time frame.</t>
  </si>
  <si>
    <t>Process Standard Time and Daylight Savings Time changes across system devices.</t>
  </si>
  <si>
    <t>Process leap year changes across system devices.</t>
  </si>
  <si>
    <t xml:space="preserve">Have the capability to assign internal user-specific screen presentation criteria (i.e. personalized home dashboard) based on user sign-in (role-based presentation). </t>
  </si>
  <si>
    <t>Support user capability to export report and query data in CSV, SQL, Excel, XML, TXT, or other flat-file formats.</t>
  </si>
  <si>
    <t>Support a variety of number of dials that contain up to 9 digits on register read.</t>
  </si>
  <si>
    <t>Support 9-digit length serial number for meter or endpoint.</t>
  </si>
  <si>
    <t>Electric Meter - Demand</t>
  </si>
  <si>
    <t>Send acknowledgement to AMI headend of demand reset function has been preformed, along with time stamp of reset.</t>
  </si>
  <si>
    <t>Be configurable to record 5-minute, 15-minute, 30-minute and 60-minute demand values based on a rolling basis.</t>
  </si>
  <si>
    <t xml:space="preserve">Automatically reset the meter peak demand register on the billing cycle date, configurable to the utility's billing calendar. </t>
  </si>
  <si>
    <t xml:space="preserve">Remotely reset the meter peak demand register on the scheduled day for off-cycle events, such as move-in or move-out.  </t>
  </si>
  <si>
    <t>Be able to accept and process a remote demand reset command from the AMI headend system &gt;99% of the time.</t>
  </si>
  <si>
    <t xml:space="preserve">Deliver the daily peak demand value, and, after midnight each day, reset the demand register. </t>
  </si>
  <si>
    <t>Provide a time stamp with the peak demand recorded for the period set in the metrology of the meter, for demand-enabled meters.</t>
  </si>
  <si>
    <t>Support reporting power factor at time of each: peak kW; peak kVA and; peak kVAR.</t>
  </si>
  <si>
    <t>Electric Meter - Functionality</t>
  </si>
  <si>
    <t>Support configurable display registers with at least 6 (digits) plus 2 decimals.</t>
  </si>
  <si>
    <t>Support bi-directional (net) electric flow metering for measurement and collection of delivered and received real and reactive energy consumption, demand, interval data, and time of use.</t>
  </si>
  <si>
    <t>Have sensors to detect hot socket/overvoltage and temperature.</t>
  </si>
  <si>
    <t>Perform a diagnostic self-test upon start up and in the event of errors or warnings report the error on the meter display and provide notification back to the AMI headend.</t>
  </si>
  <si>
    <t>Log a date/time stamped event when an operation occurs, with a message to communicate success or failure, for meters with service disconnect switches.</t>
  </si>
  <si>
    <t>Be capable of operating at its maximum rated load without overflowing the interval data counter, no matter the interval length selected.</t>
  </si>
  <si>
    <t>Be able to support remote configuration of the kWh read interval.</t>
  </si>
  <si>
    <t xml:space="preserve">Be able to measure 5-minute, 15-minute, 30-minute and 60-minute block demand (KW).  </t>
  </si>
  <si>
    <t xml:space="preserve">Be able to deliver the daily peak demand (KW) and reset the demand at midnight each day.  </t>
  </si>
  <si>
    <t xml:space="preserve">Be able to measure and deliver power factor.  </t>
  </si>
  <si>
    <t>Be able to support remote configuration of the kW read interval.</t>
  </si>
  <si>
    <t xml:space="preserve">Be available to be retrofit with a KYZ pulse output board without limiting AMI functionality, for three-phase meters. </t>
  </si>
  <si>
    <t xml:space="preserve">For residential meters, be able to provide load profile register/interval data for the following units of measure in configurable 15, 30 &amp; 60 minute intervals with time stamp: kWh delivered, kWh received, kW delivered, and kW received. </t>
  </si>
  <si>
    <t xml:space="preserve">For bellwhether metering to support conversation voltage reduction, support 1-minute voltage profiling transmitted in 5-minute intervals. </t>
  </si>
  <si>
    <t xml:space="preserve">For commercial meters, be able to provide load profile register/interval data for the following units of measure in configurable 5, 15, 30 &amp; 60 minute intervals with time stamp: kWh delivered, kWh received, kW delivered, kW recieved, kVARh delivered, kVARh received, kVA delivered, and voltage. </t>
  </si>
  <si>
    <t xml:space="preserve">Provide voltage per phase. </t>
  </si>
  <si>
    <t xml:space="preserve">Provide amperage per phase. </t>
  </si>
  <si>
    <t xml:space="preserve">Store interval data and daily read data including date and time stamps for a minimum of 45 days in module memory for 15-minute interval data. </t>
  </si>
  <si>
    <t>Be capable of identifying service type/form factor.</t>
  </si>
  <si>
    <t>Provide a phase angle measurement both positive (leading angle) and negative (lagging angle), for three-phase meters.</t>
  </si>
  <si>
    <t>Provide an instantaneous amperage reading on demand, and maximum amperage for interval readings.</t>
  </si>
  <si>
    <t>Provide an instantaneous voltage reading on demand, and max/min voltage reading for interval readings.</t>
  </si>
  <si>
    <t xml:space="preserve">Provide an event denoting the date/time field access was performed or attempted. </t>
  </si>
  <si>
    <t>Electric Meter - General</t>
  </si>
  <si>
    <t>Be supplied with a scannable manufacturer serial number bar code label, including the electric meter number affixed to the meter faceplate.</t>
  </si>
  <si>
    <t>Provide electronic vendor meter inventory file with meter deliveries.</t>
  </si>
  <si>
    <t>Provide a field tool and related software for diagnostic purposes and to provide the capabilites to download register and interval data from the meters/endpoints as well as update the meter programs and firmware.</t>
  </si>
  <si>
    <t xml:space="preserve">Provide security/authentication for local AMI meter data exchange to ensure that data exchanges can only be executed by authorized users or users authorized with designated field tools. </t>
  </si>
  <si>
    <t xml:space="preserve">Keep time even if there is no communication with the AMI system. </t>
  </si>
  <si>
    <t>Electric Meter - HAN</t>
  </si>
  <si>
    <t>Be available with an optional Zigbee radio for Personal Area Network (PAN) or Home Area Network (HAN), for residential meters.</t>
  </si>
  <si>
    <t>Be available with an optional alternative protocol (non-Zigbee) radio for Personal Area Network (PAN) or Home Area Network (HAN), for residential meters.</t>
  </si>
  <si>
    <t>Electric Meter - Load Limiting</t>
  </si>
  <si>
    <t xml:space="preserve">Have the ability to support current/load limiting functionality, for residential disconnect meters. </t>
  </si>
  <si>
    <t xml:space="preserve">Be able to accept and process a remote load limiting command from the AMI Head-end system, for load limiting-supported meters. </t>
  </si>
  <si>
    <t xml:space="preserve">Be able to send an acknowledgement of the current state of load limiting status, for load limiting-supported meters. </t>
  </si>
  <si>
    <t>Remote Disconnect</t>
  </si>
  <si>
    <t xml:space="preserve">Be available with an optional service disconnect switch capable of interrupting up to 200 amps, for residential meters (Form 2S class 320 meters excepted). </t>
  </si>
  <si>
    <t xml:space="preserve">Be available with an optional service disconnect switch capable of interrupting up to 300 amps.  </t>
  </si>
  <si>
    <t>Be available with a button or lever to enable the service disconnect switch to close when the 'Arm to Connect" option is used for reconnecting service remotely, for residential meters.</t>
  </si>
  <si>
    <t>Electric Meter - TOU</t>
  </si>
  <si>
    <t>Provide the capability to create and maintain Time of Use schedules (at least 10) for the purpose of enabling and updating TOU schedules in electric meters.</t>
  </si>
  <si>
    <t>Support at least 4 separate daily time bands for TOU schedules (e.g., on peak, off peak, mid peak, and shoulder peaks).</t>
  </si>
  <si>
    <t>Implement seasonal TOU schedule changes on a specified date.</t>
  </si>
  <si>
    <t>Be capable of implementing over the air updates of TOU schedules to electric meters belonging to specific program groups.</t>
  </si>
  <si>
    <t>Be capable of retreiving and storing TOU registers.</t>
  </si>
  <si>
    <t>Be capable of exporting TOU register readings along with interval data and other register readings.</t>
  </si>
  <si>
    <t>Endpoints</t>
  </si>
  <si>
    <t>Water</t>
  </si>
  <si>
    <t xml:space="preserve">Be capable of configuring endpoints to deliver either hourly or 15-minute interval reads. </t>
  </si>
  <si>
    <t>Have the ability to time stamp and align intervals in accordance with: a) for hourly intervals, on the hour; b) for 15 minute intervals, on the 15, 30, 45 and 60 minute clock positions.</t>
  </si>
  <si>
    <t>Have the ability to have alternate method of capturing reads when unable to do so using the fixed network.</t>
  </si>
  <si>
    <t xml:space="preserve">Provide a means for extracting stored data directly from the device in the event of network communications or equipment failure. </t>
  </si>
  <si>
    <t xml:space="preserve">Be designed to have a failure rate of less than 0.5 % per year. </t>
  </si>
  <si>
    <t>Store interval data and daily read data including date and time stamps for a minimum of 45 days in module memory for hourly interval data.</t>
  </si>
  <si>
    <t>Be designed and constructed to have a life expectancy of at least 20 years.</t>
  </si>
  <si>
    <t xml:space="preserve">Be rated for performance of at least IP68 conditions or better. </t>
  </si>
  <si>
    <t>Be supplied with a scannable bar code label affixed to the endpoint.</t>
  </si>
  <si>
    <t>Support local data exchange of all AMI communications data and logs.</t>
  </si>
  <si>
    <t>Provide security/authentication for local AMI meter data exchange to ensure that data exchanges can only be executed by authorized users or users authorized with designated field tools.</t>
  </si>
  <si>
    <t>Keep time even if there is no communication with the AMI system.</t>
  </si>
  <si>
    <t>Event/Alarm Management</t>
  </si>
  <si>
    <t xml:space="preserve">Identify or flag events/alarms that require further investigation or field resolution. </t>
  </si>
  <si>
    <t>Be configurable to analyze received events and alarms and initiate creation of service orders or other exceptions.</t>
  </si>
  <si>
    <t xml:space="preserve">Provide mechanism to automatically communicate a certain event and/or alarm to designated recipients via email. </t>
  </si>
  <si>
    <t xml:space="preserve">Provide mechanism to automatically communicate a certain event and/or alarm to designated recipients via SMS. </t>
  </si>
  <si>
    <t>Have the ability to forward selected events or alarms, once received, to another application as necessary to support distribution operations and monitoring.</t>
  </si>
  <si>
    <t xml:space="preserve">Store all events and alarms for display to the user and for analysis using queries and reports.  </t>
  </si>
  <si>
    <t xml:space="preserve">Allow for configuration or custom events or alarms based on analytics or calculation (e.g. continuous consumption), rather than a report. </t>
  </si>
  <si>
    <t xml:space="preserve">Detect, timestamp, and report removal of an endpoint (cut wire).  </t>
  </si>
  <si>
    <t>Detect, timestamp, and report meter tilt/tamper, for meters with the capability to detect tilt.</t>
  </si>
  <si>
    <t>Detect, timestamp, and report stopped/dead/non-registering meters.</t>
  </si>
  <si>
    <t>Detect, timestamp, and report rollover events.</t>
  </si>
  <si>
    <t xml:space="preserve">Detect, timestamp, and report reverse flow on meters not operating as net or bi-directional meters. </t>
  </si>
  <si>
    <t xml:space="preserve">Support user-defined global threshholds (i.e., thresholds for all meters) for alarms/events based on nominal values. </t>
  </si>
  <si>
    <t xml:space="preserve">Support user-defined local threshholds (i.e., thresholds by individual meter or batch of meters) for alarms/events based on nominal values. </t>
  </si>
  <si>
    <t>Support user-defined prioritization of events to allow critical traffic to have priority.</t>
  </si>
  <si>
    <t xml:space="preserve">Support ability to configure whether an event/alarm is transmitted instantaneously or with a regularly scheduled batch of readings and event data. </t>
  </si>
  <si>
    <t>Be able to report high priority messages within thirty seconds 90% of the time.</t>
  </si>
  <si>
    <t>Be able to report medium priority messages 90% of the time.</t>
  </si>
  <si>
    <t>Be able to report low priority messages 90% of the time.</t>
  </si>
  <si>
    <t>Automatically resend event notification until a message is acknowledged by the AMI headend.</t>
  </si>
  <si>
    <t>Detect and log access by any field device (e.g., optical port, Bluetooth connection, etc.).</t>
  </si>
  <si>
    <t>Detect, timestamp, and report the loss of power, defined as the reduction of line-side voltage of at least some percentage of nominal voltage for a programmable number of continuous seconds (nominally 60 seconds).</t>
  </si>
  <si>
    <t>Detect, timestamp, and report the restoration of power, defined as the presence of line-side voltage within some percentage of nominal voltage for more than a programmable number of continuous seconds (nominally 60 seconds).</t>
  </si>
  <si>
    <t>Detect, date, and time stamp voltage deviation events such as high/low voltages, sags and swells of durations and magnitudes that are defined by programmable thresholds.</t>
  </si>
  <si>
    <t xml:space="preserve">Be able to configure an alarm to send based on a defined number of sag/swell cycles. </t>
  </si>
  <si>
    <t>Monitor voltage, current, per phase and phase angles to detect incorrect polarity per phase or incorrect phase sequencing on poly-phase meters.</t>
  </si>
  <si>
    <t xml:space="preserve">Monitor voltage of individual meters and allow comparisons of voltage between meters, including meters specifically placed at the start of feeders or at transformers. </t>
  </si>
  <si>
    <t>Detect, timestamp, and report continuous flow leaks based on some nominal value threshold.</t>
  </si>
  <si>
    <t>Detect, timestamp, and report low-flow leaks where some intervals may be zero.</t>
  </si>
  <si>
    <t>Detect, timestamp, and report high flow leaks or burst events based on some nominal value threshold.</t>
  </si>
  <si>
    <t xml:space="preserve">Detect, timestamp, and report backflow events. </t>
  </si>
  <si>
    <t xml:space="preserve">Be able to display events and alarms on a map-view. </t>
  </si>
  <si>
    <t>IoT Interfaces and Gateways - General</t>
  </si>
  <si>
    <t>Read at least one 4-20 mA, 2-wire analog input from a sensor device.</t>
  </si>
  <si>
    <t xml:space="preserve">Read at digital sensor input. </t>
  </si>
  <si>
    <t>Be battery powered.</t>
  </si>
  <si>
    <t>Be capable of transmitting all collected sensor data over the AMI network at configurable intervals of, a minumum, hourly.</t>
  </si>
  <si>
    <t xml:space="preserve">Store hourly sampled data including date and time stamps for a minimum of 45 days in module memory.  </t>
  </si>
  <si>
    <t>Be designed and constructed, excluding its replaceable battery, to have a life expectancy of at least 5 years.</t>
  </si>
  <si>
    <t>IoT Interfaces and Gateways - Functionality</t>
  </si>
  <si>
    <t>Be capable of receiving configuration changes and on-demand data requests over the AMI network for third-party devices.</t>
  </si>
  <si>
    <t>Be capable of sending all stored data over the AMI network when queried by an on-demand data request.</t>
  </si>
  <si>
    <t xml:space="preserve">Support configurable data sampling intervals at a minimum of at least 15 minute intervals. </t>
  </si>
  <si>
    <t>Have the ability to time stamp and align sampling intervals in accordance with:  a) for hourly intervals, on the hour; b) for 15 minute intervals, on the 15, 30, 45 and 60 minute clock positions.</t>
  </si>
  <si>
    <t xml:space="preserve">Have the ability to have alternate method of capturing sampling reads when unable to do so using the fixed network. </t>
  </si>
  <si>
    <t>Network Configuration</t>
  </si>
  <si>
    <t>Display and Log configuration parameters.</t>
  </si>
  <si>
    <t>Display and Log communications network check results on all installed interfaces.</t>
  </si>
  <si>
    <t>Network Diagnostics</t>
  </si>
  <si>
    <t>Detect, log, and report program or memory failure.</t>
  </si>
  <si>
    <t>Detect, log, and report power supply or battery failure/degredation.</t>
  </si>
  <si>
    <t>Detect, log and report communications link failure.</t>
  </si>
  <si>
    <t>Detect, log and report excessive device temperature.</t>
  </si>
  <si>
    <t>Detect, log and report microprocessor failure.</t>
  </si>
  <si>
    <t>Log the communication performance and report it regularly.</t>
  </si>
  <si>
    <t>Make diagnostic log information available either on-demand or by regular reporting.</t>
  </si>
  <si>
    <t>Support a remotely or locally initiated test for communications connection status. Local diagnostic will include the capability to perform “ping” and obtain network interface and link information, network association status, and signal level status.</t>
  </si>
  <si>
    <t xml:space="preserve">Provide managed services to the from a vendor-operated remote Network Operations Center, for a hosted solution. Managed services will include, at a minimum, alerting of network health issues and remote troubleshooting services for network components maintenance/repair. </t>
  </si>
  <si>
    <t>Remotely detect network communications problems, including loss of redundant communications pathways, diminishing signal strength, or poor performance.</t>
  </si>
  <si>
    <t>Provide mechanisms for remotely correcting system/component problems, which, at a minimum, shall include the ability to remotely recycle (or restart) a component.</t>
  </si>
  <si>
    <t>Log the results of all remote testing and diagnostics activities and any automatic actions taken based on those results.</t>
  </si>
  <si>
    <t>Provide on-demand reports that contain key diagnostics and statistics from endpoints, devices, and field communication network elements, including event/transaction status reports, trouble reports, and additions/removals.</t>
  </si>
  <si>
    <t xml:space="preserve">Export meter data upon request and provide capabilities to export log data. </t>
  </si>
  <si>
    <t>Send non-usage messages and alarms to the AMI headend that contain date/time stamp from internal meter clock, message code/type, and meter identifier.</t>
  </si>
  <si>
    <t xml:space="preserve">Support configurable alert levels and notifications based on the severity of a problem detected and the number of endpoints affected. </t>
  </si>
  <si>
    <t>Network Equipment</t>
  </si>
  <si>
    <t xml:space="preserve">Provide a battery back-up for network components (collectors, repeaters, etc.) with a runtime of at least 8 hours. </t>
  </si>
  <si>
    <t xml:space="preserve">Provide the ability to run on solar power for network components. </t>
  </si>
  <si>
    <t>Utilize secure communications with all authorized systems and devices, including access ports, wireless communications (such as Bluetooth), field servicing tools, and communications to any network infrastructure devices.</t>
  </si>
  <si>
    <t xml:space="preserve">Support the following backhaul communications on network infrastructure components: Ethernet, fiber; and cellular. </t>
  </si>
  <si>
    <t xml:space="preserve">Provide network equipment that operates in temperatures between -40 and +85 degrees Celcius. </t>
  </si>
  <si>
    <t xml:space="preserve">Provide network equipment that complies to operating vibrations specified in IEC 68-2-6. </t>
  </si>
  <si>
    <t xml:space="preserve">Provide network equipment that complies to operating shocks specified in IEC 68-2-27. </t>
  </si>
  <si>
    <t xml:space="preserve">Provide network equipment that complies to humidity conditions specified in ANSI 12.20 and 5.4.3.18. </t>
  </si>
  <si>
    <t xml:space="preserve">Provide network equipment that complies to surge conditions specified in ANSI C37.90.1 and ANSI C62.41. </t>
  </si>
  <si>
    <t xml:space="preserve">Provide network equipment that complies to electrostatic discharge conditions specified in 61000-4-2. </t>
  </si>
  <si>
    <t xml:space="preserve">Provide network equipment that shall utilize non-volatile memory for storing, collecting, transmistting, and retaining data. </t>
  </si>
  <si>
    <t>Provide network equipment that shall be capable of connecting to a main voltage ranging from 120V to 480V with a tolerance of +/- 10%.</t>
  </si>
  <si>
    <t>Network Performance and Reliability</t>
  </si>
  <si>
    <t>Meet all applicable Federal, State, and local regulatory requirements (including, but not limited to, Federal Communications Commission (FCC Title 47 C.F.R,Part 15 - Radio Frequency Devices), and applicable standards by the American National Standards Institute (ANSI)).</t>
  </si>
  <si>
    <t xml:space="preserve">Support full two-way communications across the communications network (LAN, WAN, and Backhaul). </t>
  </si>
  <si>
    <t xml:space="preserve">Support full two-way communications from metering endpoint devices to headend system. </t>
  </si>
  <si>
    <t>Uniquely identify all endpoints and communication devices on the system.</t>
  </si>
  <si>
    <t>Automatically select from redundant communications paths if available.</t>
  </si>
  <si>
    <t xml:space="preserve">Perform data flow control after a communication or power outage to prevent resources from being overloaded.   </t>
  </si>
  <si>
    <t xml:space="preserve">Provides coverage of 100% of the current meter population represented and covers infill areas that are within the bounds of the current meter footprint. </t>
  </si>
  <si>
    <t>IoT Applications</t>
  </si>
  <si>
    <t>Be capable of transmitting data from and receiving at the headend water monitoring devices/sensors, such as for pressure, temperature, lead detection devices and water quality.</t>
  </si>
  <si>
    <t>Provide a platform that is capable of communicating bi-directionally from remote disconnect devices, including valves and/or meters.</t>
  </si>
  <si>
    <t xml:space="preserve">Provide a platform for streetlight monitoring and control. </t>
  </si>
  <si>
    <t xml:space="preserve">Provide a platform for demand response, load management, and distribution automation endpoint devices. </t>
  </si>
  <si>
    <t>Streetlighting</t>
  </si>
  <si>
    <t xml:space="preserve">Be able to transmit events and alarms on streetlight devices, including malfunctioning devices and voltage threshold. </t>
  </si>
  <si>
    <t xml:space="preserve">Be able to define on and off schedules for connected streetlight devices. </t>
  </si>
  <si>
    <t>Provide the capability to perform a remote on/off command for connected streetlight devices individually.</t>
  </si>
  <si>
    <t>Provide the capability to perform a remote on/off command for connected streetlight devices in batch mode.</t>
  </si>
  <si>
    <t>Distribution Automation</t>
  </si>
  <si>
    <t xml:space="preserve">Support communication, configuration, and control of fault indicators, line monitors, voltage/current sensors, cap bank controllers, line reclosers, swtiches, and voltage regulators. </t>
  </si>
  <si>
    <t xml:space="preserve">Support prioritization of distribution automation traffic over standard metering. </t>
  </si>
  <si>
    <t>Security framework compliance requirements would need to follow the requirements specified in the draft requirements.  ISO 27001 for cloud, SOC 1 for financial and SOC 2 for general controls.</t>
  </si>
  <si>
    <t>Security</t>
  </si>
  <si>
    <t>Be compliant to NISTIR 7628 Rev. 1.</t>
  </si>
  <si>
    <t>Be audited and certified under ISO 27001.</t>
  </si>
  <si>
    <t>Be audited and certified under SOC 2 Type 1.</t>
  </si>
  <si>
    <t>Be audited and certified under SOC 2 Type 2.</t>
  </si>
  <si>
    <t>Receive and process data requests from other systems (e.g.. MDMS, CIS, OMS).</t>
  </si>
  <si>
    <t xml:space="preserve">Not store personally-identifiable customer information. </t>
  </si>
  <si>
    <t>Log invalid login attempts; retain 12 months of authentication logs success and failure.</t>
  </si>
  <si>
    <t>Support a lockout for a configurable number (minimum 3) of failed login/access attempts. This applies to the AMI headend application, meter and endpoint configuration products, all field tool applications, meters and endpoints.</t>
  </si>
  <si>
    <t>Support Advanced Encryption Standard (AES) for 256-bit (or higher) encryption end-to-end.</t>
  </si>
  <si>
    <t>Support rolling encryption keys on a configurable basis.</t>
  </si>
  <si>
    <t>Support ANSI C12.19/C12.18/C12.22 cryptographic solutions including clear text, plain text and cipher text communication.</t>
  </si>
  <si>
    <t>Support functions which allow for secure device authentication, registration, and revocation of registration.</t>
  </si>
  <si>
    <t>Supply mechanisms which audit and store all security related events including all messages, access, and modification events within the system for 90 days.</t>
  </si>
  <si>
    <t>Supply a security audit store which includes the date and time of the event, type of event, subject identity, and the outcome (success or failure) of the event.</t>
  </si>
  <si>
    <t>Supply access control mechanisms (i.e., Identification &amp; Authentication mechanisms) which prevent unauthorized access of information and resource.</t>
  </si>
  <si>
    <t xml:space="preserve">Log unauthorized access attempts. </t>
  </si>
  <si>
    <t xml:space="preserve">Support 2-factor authentication for system access. </t>
  </si>
  <si>
    <t>Restrict access to reconfiguration commands based upon user role.</t>
  </si>
  <si>
    <t>Reject messages/requests that are received from unauthorized systems or devices.</t>
  </si>
  <si>
    <t>Provide a configurable 'choke' to restrict the maximum number of  disconnect operations allowed concurrently or on a daily basis including those disconnect requests transmitted via other systems.</t>
  </si>
  <si>
    <t xml:space="preserve">Provide automated methods of preventing cross-site scripting (XSS) attacks or SQL injection attacks from compromising the databases or software functions. </t>
  </si>
  <si>
    <t>Provide Network Layer IP filtering solution to allow access only from the utility's IP address to the remote server environment (especially hosted for the utility).</t>
  </si>
  <si>
    <t>Securely transfer/process data between the utility and the Vendor's environment through SITE-TO-SITE VPN communication, enhanced with Multi-Factor Authentication (MFA).</t>
  </si>
  <si>
    <t>Securely encrypt utility's data during the operational process, hosted at rest, and the backup stage, at the Vendor's environment (including Vendor’s contracting organization’s environment)</t>
  </si>
  <si>
    <t>Offer robust disaster recovery and business continuity solutions with maximum 8 (eight) hours RTO (Recovery Time Objective) (i.e., in the event of a disaster, the services offered by the Vendor shall not exceed 8 hours downtime).</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</si>
  <si>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</si>
  <si>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Offer authentication and authorization from the “utility's environment to the Vendor’s environment” and "Vendor’s environment to the cloud-hosted environment” enhanced with SSO and MFA.</t>
  </si>
  <si>
    <t xml:space="preserve">Offer IP filtering for all the applications and database access to the Vendor’s environment and to the cloud environment. </t>
  </si>
  <si>
    <t>Service Level</t>
  </si>
  <si>
    <t xml:space="preserve">Be capable of 97% on-demand read success executed within 60 seconds, when issued to a single meter. </t>
  </si>
  <si>
    <t>Be capable of securing a 99% success rate or greater of daily register reads transmitted within 72 hours of read timestamp, processed at the AMI headend and available for other systems for each commodity.</t>
  </si>
  <si>
    <t>Be capable of securing a 98% success rate or greater of daily register reads transmitted within 24 hours of read timestamp, processed at the AMI headend and available for other systems for each commodity.</t>
  </si>
  <si>
    <t>Be capable of securing a 95% success rate or greater of all interval reads transmitted within 24 hours of read timestamp, processed at the AMI headend and available for other systems for each commodity.</t>
  </si>
  <si>
    <t>Maintain less than 0.75% failure rate per annum for all network communications equipment over the required operating life of the system.</t>
  </si>
  <si>
    <t>Maintain less than 1.50% failure rate per annum for all network communications equipment over the extended operating life of the system.</t>
  </si>
  <si>
    <t xml:space="preserve">Offer 99.9% uptime for a SaaS or NaaS solution. </t>
  </si>
  <si>
    <t xml:space="preserve">Provide, at no cost to the utility, additional network infrastructure to meet network performance SLAs if required beyond originally designed and confirmed by the propagation study. </t>
  </si>
  <si>
    <t>Software/Firmware Releases</t>
  </si>
  <si>
    <t xml:space="preserve">Provide release notes prior to updates. </t>
  </si>
  <si>
    <t>Allow for software releases to be able to be scheduled at Utility's discretion.</t>
  </si>
  <si>
    <t>Have a rollback plan in place and be communicated to the Utility prior to any upgrades to the Software.</t>
  </si>
  <si>
    <t>Retain all AMI Meter configuration and program settings, statuses, customer information, and event logs over a full Software/firmware upgrade.</t>
  </si>
  <si>
    <t>Accept and install firmware upgrades remotely (over-the-air) via the AMI system in a secure manner.</t>
  </si>
  <si>
    <t>Provide a secure capability to perform meter program and firmware updates in the field without removing devices.</t>
  </si>
  <si>
    <t>Continue normal operation while downloading Software/firmware upgrades until instructed to switch to the new version.</t>
  </si>
  <si>
    <t>Log firmware download and upgrade attempts, failures, successes, reversions, etc. with timestamp.</t>
  </si>
  <si>
    <t>Report firmware upgrade status (successful or unsuccessful) to the AMI headend.</t>
  </si>
  <si>
    <t>System Performance and Reliability</t>
  </si>
  <si>
    <t xml:space="preserve">Secure register reads and interval data from unknown meters for which the system has not yet received notice of the AMI meter installation, and automatically store and process these reads once the meter data synchronization completes. </t>
  </si>
  <si>
    <t>Be capable of receiving and processing incoming meter data on a continuous basis.</t>
  </si>
  <si>
    <t>Transmit and log the following information for each event: Event Timestamp, Event Type, AMI RF endpoint,  and/or meter ID.</t>
  </si>
  <si>
    <t xml:space="preserve">Automatically retry commands when a message is not acknowledged.  </t>
  </si>
  <si>
    <t>Record metrology data while communicating and during communication failures.</t>
  </si>
  <si>
    <t>Support remote configuration of all user-controllable endpoint parameters.</t>
  </si>
  <si>
    <t>Support remote configuration of multiple endpoints in a batched mode, via user-defined batching.</t>
  </si>
  <si>
    <t>Log all configuration commands and results for a minimum of 90 days.</t>
  </si>
  <si>
    <t>Systems Integration</t>
  </si>
  <si>
    <t xml:space="preserve">Support Multi-Speak communication and protocols for integration to other enterprise IT systems. </t>
  </si>
  <si>
    <t>Support Common Information Model (CIM)  structures, commercial enterprise application infrastructure interfaces, and service oriented integration patterns for IT systems integration the utility's CIS and other enterprise IT systems.</t>
  </si>
  <si>
    <t xml:space="preserve">Be capable of securing and delivering register data, interval data, and logs from endpoints and communications network components at a configurable frequency, but at least 4 times per day. </t>
  </si>
  <si>
    <t xml:space="preserve">Support scheduled batch loading of meter events to other enterprise IT systems at a configurable frequency, but at least 4 times per day. </t>
  </si>
  <si>
    <t xml:space="preserve">Be able to initiate an on-demand read request through a real-time interface from another authorized system (i.e., MDMS, CIS, OMS). </t>
  </si>
  <si>
    <t>Be capable of delivering the results of all received alarms, outages and remote testing and diagnostic results to other systems in near-real time (within 30 seconds of receipt to the AMI headend).</t>
  </si>
  <si>
    <t>Support integration with the following systems:  Proposed MDMS System, Dispatch OMS</t>
  </si>
  <si>
    <t>Support SSO with the following domains: Active Directory</t>
  </si>
  <si>
    <t>Be capable of identifying duplicate meter numbers.</t>
  </si>
  <si>
    <t>General MDMS</t>
  </si>
  <si>
    <t xml:space="preserve">Accept and store customer account and meter data characteristics (e.g. Meter ID, Parcel ID, account number, account address, etc.) according to the CIS data structure.  </t>
  </si>
  <si>
    <t xml:space="preserve">Support configurable units of measure and interval lengths.  </t>
  </si>
  <si>
    <t>Retain a minimum of three (3) years of interval and register reads for immediate (online) utility access.</t>
  </si>
  <si>
    <t>Receive and retain a minimum of three (3) years of events and alarms for immediate (online) utility access.</t>
  </si>
  <si>
    <t>Retain a minimum of seven (7) years of interval and register reads archived (cold storage), not inclusive of immediate (online) data.</t>
  </si>
  <si>
    <t>Receive and retain a minimum of seven (7) years of events and alarms archived (cold storage), not inclusive of immediate (online) data.</t>
  </si>
  <si>
    <t>Process meter-related issues, including, at a minimum: meters with missing reads; and unknown meters.</t>
  </si>
  <si>
    <t xml:space="preserve">Process consumption-related issues, including, at a minimum: meter rollover; consumption on a vacant account; zero consumption on an active account; and high and low usage. </t>
  </si>
  <si>
    <t xml:space="preserve">Allow for the configuration of high and low usage exception thresholds. </t>
  </si>
  <si>
    <t xml:space="preserve">Allow for high and low usage exception thresholds to be set based on customer parameter (e.g., customer class). </t>
  </si>
  <si>
    <t xml:space="preserve">Allow for tolerances in the high and low usage exception thresholds based on weather. </t>
  </si>
  <si>
    <t>Allow for configurable event notifications based on business rules (e.g. meter has not generated reads within X number of days).</t>
  </si>
  <si>
    <t>Accept the CIS rate structure for converting reads into billing determinants.</t>
  </si>
  <si>
    <t>Accept register reads via manual entry.</t>
  </si>
  <si>
    <t xml:space="preserve">Allow for configuration by an authorized user, without the need for new code development by the user, for the following validation parameters: type of service; meter type; customer; customer group; billing cycle; and rate category. </t>
  </si>
  <si>
    <t>Process Daylight Savings time change.</t>
  </si>
  <si>
    <t>Track meter events by billing account (i.e. flags, relocation, reconfiguration, tampering, etc.).</t>
  </si>
  <si>
    <t xml:space="preserve">Align bill for usage starting with the same date each month for coincident billing (i.e. align with billing period and billing calendar set at the utility).  </t>
  </si>
  <si>
    <t xml:space="preserve">Upon request by CIS for specified accounts and start/end dates, provide the configured billing determinants for each account. </t>
  </si>
  <si>
    <t xml:space="preserve">Provide a tool to analyze and classify customers by actual usage patterns, rather than nominal customer class. </t>
  </si>
  <si>
    <t xml:space="preserve">Store raw reads, validated (via VEE) reads, and calculated billing determinants. </t>
  </si>
  <si>
    <t>Allow export of raw reads, VEE reads, and calculated billing determinants via a standard file format (e.g., .csv, .xls, etc.)</t>
  </si>
  <si>
    <t xml:space="preserve">Validate newly provisioned AMI meters are properly configured and communicating correctly.  </t>
  </si>
  <si>
    <t>Report AMI meters that are not properly configured or communicating incorrectly.</t>
  </si>
  <si>
    <t>Be capble of identify duplicate meter numbers.</t>
  </si>
  <si>
    <t>Provide seperate production and test environment for the MDMS software prior to go-live.</t>
  </si>
  <si>
    <t>Provide seperate production and test environment for the MDMS software for the duration of the contract.</t>
  </si>
  <si>
    <t>Support the delivery of past-dated billing determinants to support rebilling.</t>
  </si>
  <si>
    <t>Support a minimum of 9 digits for meter reading display.</t>
  </si>
  <si>
    <t>Support the units of measure: 
   KWH
   KW
   Voltage
   Power Factor</t>
  </si>
  <si>
    <t xml:space="preserve">If demand is reset at the electric meter daily, for each billing request for rates with a demand determinant, select the highest daily demand value for the billing period, for the specified meter, and deliver the demand value and corresponding date. </t>
  </si>
  <si>
    <t xml:space="preserve">Support the calculation and deliver TOU billing determinants from interval data. </t>
  </si>
  <si>
    <t>Provide a user interface to modify TOU bins (time periods, weekend, holidays, seasons).</t>
  </si>
  <si>
    <t xml:space="preserve">Support Critical Peak Pricing, including if there are one or multiple events in a single billing month. </t>
  </si>
  <si>
    <t xml:space="preserve">Support Peak Time Rebate, including calculation of baseline usage and net consumption above and below this threshold during an event. </t>
  </si>
  <si>
    <t xml:space="preserve">Support net metering by performing calculations to combine separate service and production meter readings for a solar account. (or edit to combine delivered and received channels from one meter).  </t>
  </si>
  <si>
    <t>Support the units of measure: Gallons and Cubic Feet</t>
  </si>
  <si>
    <t>On-Demand Read</t>
  </si>
  <si>
    <t>Support on-demand meter reads by authorized users.</t>
  </si>
  <si>
    <t>Support on-demand meter reads of multiple meters at once by authorized users.</t>
  </si>
  <si>
    <t>Provide the capability to schedule an on-demand read operation to be initiated at a specified time.</t>
  </si>
  <si>
    <t>Operations</t>
  </si>
  <si>
    <t xml:space="preserve">Convert the register reading unit of measure to a different billing unit of measure. </t>
  </si>
  <si>
    <t xml:space="preserve">Have the ability to truncate received meter register readings to accommodate billing determinate resolutions. </t>
  </si>
  <si>
    <t xml:space="preserve">Have the ability to associate multiple accounts or meters to a single customer. </t>
  </si>
  <si>
    <t>Performance</t>
  </si>
  <si>
    <t xml:space="preserve">Have system parameters optimized for handling real-time event and alarm data (e.g. bursts, system failures, etc.) over routine and batch processes. </t>
  </si>
  <si>
    <t>Be capable of creating a service request to CIS or a work management system based on meter events and alarms received.</t>
  </si>
  <si>
    <t>Receive on-demand reads from the AMI headend within 30 seconds.</t>
  </si>
  <si>
    <t>Reporting</t>
  </si>
  <si>
    <t xml:space="preserve">Allow for utility users to search for records based on the following characteristics: account number, name, address, premises ID number, meter body ID number, register ID number, and endpoints ID number. </t>
  </si>
  <si>
    <t>Provide reporting capabilities and exportability of reports and/or data screens to other file formats (such as .csv or .xlsx).</t>
  </si>
  <si>
    <t xml:space="preserve">Provide the ability to schedule a report to be generated and distributed on a user-defined-basis. </t>
  </si>
  <si>
    <t xml:space="preserve">Provide the ability for users to view tables and graphs of data (at interval, daily, weekly, monthly levels) for individual meters, for a selectable date range. </t>
  </si>
  <si>
    <t>Provide reports that compare multiple years (&gt;2) of historical data side-by-side.</t>
  </si>
  <si>
    <t>Provide reporting tool to allow user-defined date range in graphical and tabular formats.</t>
  </si>
  <si>
    <t xml:space="preserve">Render meter records on a map view based on report results.  </t>
  </si>
  <si>
    <t>Provide configurable system homepages with reports / KPI / other depending on the user needs (e.g., revenue health, conservation program health, outage management health, revenue protection health).</t>
  </si>
  <si>
    <t>Have elements of an individual user's system homepage that can be customized using existing tools within the MDM.</t>
  </si>
  <si>
    <t>Provide reports of customers with leaks due to continuous consumption alerts based on configurable threshold for customer leak detection.</t>
  </si>
  <si>
    <t xml:space="preserve">Provide zero consumption reporting; identify meters with zero consumption and the account is inactive, as well as zero consumption on active accounts. </t>
  </si>
  <si>
    <t>Provide vacant consumption reporting; identify inactive accounts with consumption.</t>
  </si>
  <si>
    <t>Provide consumption forecasting tools that can identify consumption patterns and predict future consumption based on historical trends and weather predictions.</t>
  </si>
  <si>
    <t>Provide revenue analysis tools to support, at a minimum: revenue profiling daily, monthly and annually; and revenue profiling for billing customer classes or based on user-selected virtual metering.</t>
  </si>
  <si>
    <t xml:space="preserve">Provide tools for reporting power quality excursions. </t>
  </si>
  <si>
    <t>Incorporate external data (weather, property, climate) into reporting and analytical reporting tools.</t>
  </si>
  <si>
    <t>Provide tools and/or reports to identify EV chargers in service territory.</t>
  </si>
  <si>
    <t xml:space="preserve">Provide water conservation consumption reporting to support, at a minimum: the ability to identify accounts with high water consumption based on monthly consumption targets and non-watering days of the week. </t>
  </si>
  <si>
    <t xml:space="preserve">Have collected metering data to be owned by the utility; and that this data may not be used by any other party unless prior authorization / approval is granted. </t>
  </si>
  <si>
    <t>Provide a secure login (e.g. authentication with LDAP) in compliance with ISO27001 to prevent access by unauthorized users.</t>
  </si>
  <si>
    <t xml:space="preserve">Provide two factor authentication for system access. </t>
  </si>
  <si>
    <t>Support user authentication and authorization by role in compliance with ISO27001.</t>
  </si>
  <si>
    <t>Provide authorized users’ access to audit logs in compliance with ISO27001 that shall track all changes to interval usage, register meter reads and configuration data.</t>
  </si>
  <si>
    <t>Secure web interfaces (i.e. ‘https’) and utilize appropriate encryption and authentication.</t>
  </si>
  <si>
    <t>Secure / encrypt all file transfers to other systems (e.g., via SFTP, AES 128-bit encryption, RSA key, etc.).</t>
  </si>
  <si>
    <t>Support a lockout for a configurable number (minimum 3) of failed login / access attempts.</t>
  </si>
  <si>
    <t>Enable and support IP filtering.</t>
  </si>
  <si>
    <t>Provide Network Layer IP filtering solution to allow access only from the utility's IP address to the Vendor environment (especially hosted for the utility).</t>
  </si>
  <si>
    <t xml:space="preserve">Offer 99.8% up-time in the Service Level Agreement (SLA). </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</si>
  <si>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</si>
  <si>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System Admin</t>
  </si>
  <si>
    <t>Store utility-accessible audit logs for up to three (3) years or a configurable length of time up to ten (10) years.</t>
  </si>
  <si>
    <t xml:space="preserve">Align the read delivered for billing to the date calendared by CIS. </t>
  </si>
  <si>
    <t xml:space="preserve">Support real-time integration methods (e.g., MultiSpeak, SOAP, XML, Restful API, etc.)  </t>
  </si>
  <si>
    <t>Provide updates to the MDM Integrations within 3 months of the General Availability of new versions of the AMI Headend System or MDMS.</t>
  </si>
  <si>
    <t>Provide synchronization tracking method for request for file exchange with other  IT systems, logging request for file exchange, and completion of file exchange requests by MDMS.</t>
  </si>
  <si>
    <t xml:space="preserve">Support the transfer of data to and from the AMI headend and other utility systems using real-time communication protocols or other common interface models to ensure transfer of data. </t>
  </si>
  <si>
    <t>Accept scheduled batch files.</t>
  </si>
  <si>
    <t xml:space="preserve">Originate and receive real-time data transfers with the AMI headend (i.e., on demand read request/response). </t>
  </si>
  <si>
    <t>Support an interface with email and SMS to send alarms or status reports to designated recipients.</t>
  </si>
  <si>
    <t>Support integration with the following systems: Northstar CIS, Silverblaze Customer Portal.</t>
  </si>
  <si>
    <t>VEE</t>
  </si>
  <si>
    <t>Have the ability to automatically estimate missing or invalid register reads and interval data using configurable estimation rules.</t>
  </si>
  <si>
    <t>Have the ability to clearly identify to the user any sets of reads or data requiring manual verification or editing.</t>
  </si>
  <si>
    <t>Provide a user interface and tools for viewing, verifying and changing register reads and interval data.</t>
  </si>
  <si>
    <t>Receive, process and store register reads and interval data from AMI meters where data was previously identified as missing and estimated without delete any previously received or estimated data.</t>
  </si>
  <si>
    <t>Have the ability to identify scenarios where estimated data is provided for billing and subsequently, actual read data is received, and should store both the estimate and actual.</t>
  </si>
  <si>
    <t>Not overwrite, replace or version valid data with estimated data unless replacement occurs by a manual process.</t>
  </si>
  <si>
    <t>Have the ability to identify reads or data that requires manual verification or editing and provide a user interface for verifying and changing register reads and interval data. An audit trail of all changes should be provided.</t>
  </si>
  <si>
    <t>Have the ability to receive, process, and store reads from external sources (e.g. MV-90; manually captured reads, etc.).</t>
  </si>
  <si>
    <t xml:space="preserve">Have the ability to assign VEE rule sets to each data channel to allow different VEE behavior for different channels of data.  </t>
  </si>
  <si>
    <t xml:space="preserve">Support the modification of existing VEE rules or creation of new VEE rules.  </t>
  </si>
  <si>
    <t xml:space="preserve">Estimate interval data based on the characteristics of the meter.  </t>
  </si>
  <si>
    <t>Have the ability to automatically validate register reads and interval data received from AMI meters to identify missing or invalid data using configurable validation rules.</t>
  </si>
  <si>
    <t>Virtual Metering</t>
  </si>
  <si>
    <t xml:space="preserve">Provide virtualization of meters using from attributes synchronized with the CIS system (e.g. by pressure zone, meter type or size, customer class, rate group, feeder, etc.). </t>
  </si>
  <si>
    <t xml:space="preserve">Provide virtualization of meters using ad hoc meter groups (e.g. via a polygon on a map). </t>
  </si>
  <si>
    <t xml:space="preserve">Be able to dyanmically update a virtual meter by adding or removed meters from the virtual meter group based on rules for that group. </t>
  </si>
  <si>
    <t>Be able to establish utility user-defined alarm thresholds for each virtual (aggregation / DMA) meter.</t>
  </si>
  <si>
    <t xml:space="preserve">Totalize/sum usage channels for assigned meters in a virtual meter. </t>
  </si>
  <si>
    <t xml:space="preserve">Delivery billing determinants for virtual meters using standard billing integrations. </t>
  </si>
  <si>
    <t xml:space="preserve">Calculate units of measure from the sub-meters of a virtual meter, such as demand. </t>
  </si>
  <si>
    <t>Lids &amp; Meter Boxes</t>
  </si>
  <si>
    <t>Be compliant to the dimensions outlined in specifications.</t>
  </si>
  <si>
    <t>Be a reinforced polymer material.</t>
  </si>
  <si>
    <t>Have Radio Frequency (RF)-Transparency.</t>
  </si>
  <si>
    <t>Lids should be black or grey in color.</t>
  </si>
  <si>
    <t>Have sufficient weight or a locking mechanism that prevents them from being dislodged or from floating.</t>
  </si>
  <si>
    <t>Have a ferrous element (e.g. section of rebar) that enables them to be discovered by a metal detector when buried</t>
  </si>
  <si>
    <t>Conform to chemical conditions tested in accordance with ASTM D543-06.</t>
  </si>
  <si>
    <t xml:space="preserve">Be constructed from AASHTO-recognized materials, capable of withstanding AASHTO M306 Sect 6 loads, at a minimum, for all lids with deliberate vehicular traffic applications. </t>
  </si>
  <si>
    <t>Conform to UV conditions tested in accordance with ASTM G154-06.</t>
  </si>
  <si>
    <t>Have a static coefficient of friction to mitigate slipping hazard, as tested in accordance with ASTM C1028-07.</t>
  </si>
  <si>
    <t>Withstand impacts as described in ASTM D2444-05.</t>
  </si>
  <si>
    <t xml:space="preserve">Be non-flammable or exhibit a burning rate as specified in ASTM D635-06. </t>
  </si>
  <si>
    <t>Resist wear by abrasion in accordance to ASTM C501.</t>
  </si>
  <si>
    <t>Meter - Functionality</t>
  </si>
  <si>
    <t>Provide electronic vendor meter inventory file with deliveries.</t>
  </si>
  <si>
    <t xml:space="preserve">Be capable of continuous operation in dust or a submerged environment, of at least IP 68 rating or higher, per IEC 60529. </t>
  </si>
  <si>
    <t>Have connections that shall be waterproof and corrosion proof.</t>
  </si>
  <si>
    <t>Measure consumption in gallons.</t>
  </si>
  <si>
    <t>Meter - General</t>
  </si>
  <si>
    <t>Meet AWWA C700 series standards for Minimum Test Flows, and Nominal Flow Limits For Specified Meter Size and Type</t>
  </si>
  <si>
    <t>Contain no lead according to CFR 141.43 outlined by the Environmental Protection Agency.</t>
  </si>
  <si>
    <t>Have accuracy tests that shall be conducted in accordance with AWWA test methods and meter standards.</t>
  </si>
  <si>
    <t>Provide electronic vendor meter factory accuracy test file with deliveries.</t>
  </si>
  <si>
    <t>Have a permanently affixed serial number.</t>
  </si>
  <si>
    <t>Be supplied with a scannable bar code label affixed to the meter.</t>
  </si>
  <si>
    <t>Be warranted free from defects in materials and workmanship for twenty four (24) months from date of shipment or eighteen (18) months from date of installations</t>
  </si>
  <si>
    <t>Meter - Other Applications</t>
  </si>
  <si>
    <t>Be available with an optional integrated pressure monitor, for new meters.</t>
  </si>
  <si>
    <t>Be available with an optional integrated temperature monitor, for new meters.</t>
  </si>
  <si>
    <t>Meter - Register</t>
  </si>
  <si>
    <t>Meet the latest AWWA C700 series Encoder-Type Remote-Registration Systems for Cold-Water Meters</t>
  </si>
  <si>
    <t>Be compatible with AMI water endpoints</t>
  </si>
  <si>
    <t>Provide reads to the AMI water endpoints in units of no greater than 1 Gallon</t>
  </si>
  <si>
    <t>Be capable of being read both manually and electronically</t>
  </si>
  <si>
    <t>Have a leak detector indicator or equivalent means of indicating minimal flows of water.</t>
  </si>
  <si>
    <t>Should have a cap to prevent dirt from interfering with the visual inspection of the register</t>
  </si>
  <si>
    <t xml:space="preserve">Be waterproof and corrosion proof. </t>
  </si>
  <si>
    <t>Data Capture</t>
  </si>
  <si>
    <t xml:space="preserve">Capture clear and legible digital images a minimum of: (1) pre-install meter site; (2) legacy meter face for out read;(3) new meter face immediately following install; (4) new endpoint serial number; (5) picture of spigot clearing, (6) site as left by installer. </t>
  </si>
  <si>
    <t xml:space="preserve">Capture images with an accurate date / time stamp. </t>
  </si>
  <si>
    <t>Capture images searchable by meter number assigned by utility or alternatively another unique identifier as determined by utility.</t>
  </si>
  <si>
    <t>Capture multiple images for meters with multiple registers.</t>
  </si>
  <si>
    <t xml:space="preserve">Review and validate 100% of meter reads that have been entered in their work order management system against the meter face photo taken during installation. </t>
  </si>
  <si>
    <t xml:space="preserve">Provide daily data uploads to proposed vendor WOMS site. </t>
  </si>
  <si>
    <t>Provide completed work orders that pass data validation to utility within 2 business days of installation.</t>
  </si>
  <si>
    <t xml:space="preserve">Collect GPS coordinates within 3m-5m accuracy and provide the meter location in reference to the premise. </t>
  </si>
  <si>
    <t xml:space="preserve">Perform a visual inspection, document, photograph, and notify Utility within 1 business day of new meter, tamper, or theft conditions found during installation. </t>
  </si>
  <si>
    <t xml:space="preserve">Perform a visual inspection, document, photograph, and notify Utility in near-real-time of potential damage, malfunction, or other critical issues (e.g., adverse conditions/indicators, safety hazards, infrastructure concerns, etc.) found during installation that would signal an immediate work stoppage for the meter. </t>
  </si>
  <si>
    <t xml:space="preserve">Verify meter/endpoint inventory is in stock and ready to be installed, and that serial numbers are not duplicated. </t>
  </si>
  <si>
    <t>Barcode scan transactions involving hardware to ensure data integrity of meters, registers and endpoints.</t>
  </si>
  <si>
    <t>Integrate and/or export meter exchange data (meter ID, last meter read, new meter read,  installation date, meter model, location, GPS, service order number, etc.) to a format acceptable to CIS.</t>
  </si>
  <si>
    <t>Disposal</t>
  </si>
  <si>
    <t xml:space="preserve">Dispose of removed meters, registers, ancillary hardware, and all associated materials from the Worksite. </t>
  </si>
  <si>
    <t>Utilize environmental-safe procedures when disposing meters, hazardous material (e.g. batteries) and provide manifest of disposed materials.</t>
  </si>
  <si>
    <t>Installation</t>
  </si>
  <si>
    <t xml:space="preserve">Provide a supervisor-to-installer ratio of at least 10-to-1. </t>
  </si>
  <si>
    <t>Provide secure warehouse space for staging new inventory and storing removed meters.</t>
  </si>
  <si>
    <t>Provide trailer, storage, bathrooms, electricity, and fencing to secure, as necessary.</t>
  </si>
  <si>
    <t xml:space="preserve">Provide own equipment for handling materials, such as a forklift. </t>
  </si>
  <si>
    <t>If an installed meter is discovered to have failed within one year of installation, as a result of installation negligence, be responsible for replacing the meter or providing a credit to the utility.</t>
  </si>
  <si>
    <t xml:space="preserve">Notify customer prior to meter replacement with advance postcard (double-sided, with color printing), and provide a door hanger (double-sided, with color printing) after installation complete or non-complete. </t>
  </si>
  <si>
    <t>Have a published process for resolving meter installation issues prior to making them an Return To Utility.</t>
  </si>
  <si>
    <t xml:space="preserve">Make no less than three attempts to complete/resolve any given installation before tranferring an Unable to Complete (UTC) / Return to Utility (RTU), unless due to existing service damage or tampering. </t>
  </si>
  <si>
    <t>Coordinate with the utility for gated community access.</t>
  </si>
  <si>
    <t>Coordinate with the utility for access to locked vaults.</t>
  </si>
  <si>
    <t>Clean out meter box of dirt, water and other debris to registers necessary to facilitate meter/endpoint installation, and remove dirt and debris from the site.</t>
  </si>
  <si>
    <t>Install equipment in accordance with the manufacturer’s specifications and recommendations.</t>
  </si>
  <si>
    <t>Verify that the new meter and/or endpoint is fully functional, properly installed, and that the customer is with the same status (on/off) before leaving a site.</t>
  </si>
  <si>
    <t>Provide logs of errors / damage resulting from installation by the meter installation contractor, or of any customer complaints, including caller’s name, address, account number if available, date and time of call, nature of problem, the action taken and the resolution.</t>
  </si>
  <si>
    <t xml:space="preserve">Respond within one (1) hour of receiving a complaint call and arrive at customer’s premises ready to correct any problems resulting from errors / damage by the installer, unless otherwise directed by the utility. </t>
  </si>
  <si>
    <t>Resolve errors / damage resulting from installation by the installer within 24 hours, unless situation results in RTU.</t>
  </si>
  <si>
    <t>Handle non-binding or non-communication endpoint issues. Utility will not pay for installation services until it is verified that the meter is communicating with the proper information to the head end system.</t>
  </si>
  <si>
    <t xml:space="preserve">Verify meter is installed and registering properly and not reversed. </t>
  </si>
  <si>
    <t>Capable of installing single and polyphase meters</t>
  </si>
  <si>
    <t>Be capable of replacing CT meters</t>
  </si>
  <si>
    <t xml:space="preserve">Be able to perform ad hoc lid replacements. </t>
  </si>
  <si>
    <t>Correct all leaks related to the installed meters (e.g., damaged meter, washers, etc.)</t>
  </si>
  <si>
    <t>Be responsible for correcting at-fault breaks in the service line using similar material type for up to 3' before and after connection to the meter.</t>
  </si>
  <si>
    <t xml:space="preserve">Flush customer line after meter installation to be free of air and debris, if possible and remediate contaminated water supplied to the customer as a result of meter installation, including, but not limited to, disinfection, flushing, and sampling. </t>
  </si>
  <si>
    <t>Other</t>
  </si>
  <si>
    <t xml:space="preserve">Provide a call center for customer to coordinate appointments, address customer complaints, and answer question on the project and installation procedures, supporting English and Spanish language options. </t>
  </si>
  <si>
    <t xml:space="preserve">Remove employees from the project upon request from the utility as deemed necessary by the utility. </t>
  </si>
  <si>
    <t xml:space="preserve">Have the designated project manager along with key team members onsite and participating in weekly project status meetings, providing written reports on: actual versus projected deployment numbers; unable-to-complete and return-to-utility metrics; issue log (if needed), including RTU and UTC reports; quality assurance results; and inventory audit results. </t>
  </si>
  <si>
    <t>Safety &amp; Appearance</t>
  </si>
  <si>
    <t xml:space="preserve">Have vehicles consistent in appearance and approved by the utility. </t>
  </si>
  <si>
    <t>Have all field personnel wear hi-vis, easily recognizable and consistant uniforms or safety vest containing company name, as well as prominently displayed utility-approved photo identification badges.</t>
  </si>
  <si>
    <t>Be trained on basic customer service, how to address customer inquiries and when to transfer a customer to the utility.</t>
  </si>
  <si>
    <t xml:space="preserve">Leave the customer site in as good or better condition before and after servicing. </t>
  </si>
  <si>
    <t xml:space="preserve">Provide proof of background checks, which cover at minimum: criminal history, sex offender registry check, and driver’s license verification.  </t>
  </si>
  <si>
    <t xml:space="preserve">Provide pre-employment 8-panel drug and alcohol screening, random testing during employment, and a policy on identification of intoxication and testing based on reasonable suspicion.  </t>
  </si>
  <si>
    <t>Provide safety training for employees.</t>
  </si>
  <si>
    <t>Have installer wear approriate PPE, including flame-retardant clothing, face shields, and gloves.</t>
  </si>
  <si>
    <t>Be capable of servicing large meter vault in a confined space with proper access certification.</t>
  </si>
  <si>
    <t>Scheduling</t>
  </si>
  <si>
    <t xml:space="preserve">Complete phone calls for non-complete site visits. </t>
  </si>
  <si>
    <t>Attempt to notify customer prior to shutting water off, and have a process for handling a moving meter.</t>
  </si>
  <si>
    <t>Assist/coordinate meter installation scheduling according to the outlined deployment strategy, with the utility retaining the right to prioritize routes, neighborhoods, and customers, as needed.</t>
  </si>
  <si>
    <t>Be available during utility's regular business hours (6:45 a.m. - 3:30 p.m.), with work beyond normal business hours coordinated with the utility at least two weeks in advance.</t>
  </si>
  <si>
    <t>Complete only routes pre-authorized for work by utility Project Manager.</t>
  </si>
  <si>
    <t>Survey</t>
  </si>
  <si>
    <t>When observable, note any galvanized service lines leading to or from a meter.</t>
  </si>
  <si>
    <t>Work Order Management System</t>
  </si>
  <si>
    <t>Support storage for data capture requirements identified above and up to 10 photos per installation. Utility access to the storage will be provided for a minimum of 1 year after project completion. Provide training on web interface to contractor provided Work Order Mangement System.</t>
  </si>
  <si>
    <t>Provide all work order information to utility at the end of deployment in CSV, Excel, or other standard file format, in addition to labelled photos.</t>
  </si>
  <si>
    <t>Provide a work order management system that can be web accessed by at least six (6) utility staff concurrently.</t>
  </si>
  <si>
    <t>In the work order management system, provide summary view of planned, incomplete and completed work orders that is updated daily.</t>
  </si>
  <si>
    <t>Provide lookup capabilities for individual work order details, with ability to look up by meter no., account no., or other identifiable information.</t>
  </si>
  <si>
    <t>Provide reports or filtering tools to view route completion.</t>
  </si>
  <si>
    <t xml:space="preserve">Have a WOMS capable of accepting periodic updates to the database as customers are added/changed within the existing utility meter reading routes. </t>
  </si>
  <si>
    <t>Integration</t>
  </si>
  <si>
    <t xml:space="preserve">Support export/import ability to Asset Framework and Milsoft </t>
  </si>
  <si>
    <t>Move to Integration discussion</t>
  </si>
  <si>
    <t>Support meter to distribution phase identification</t>
  </si>
  <si>
    <t>Move to Integration discussion. Identify hardware requirements for the phase identification</t>
  </si>
  <si>
    <t>Modification</t>
  </si>
  <si>
    <t>Third Party System</t>
  </si>
  <si>
    <t>Customization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</si>
</sst>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Calibri"/>
      <family val="2"/>
      <scheme val="minor"/>
    </font>
    <font>
      <sz val="11"/>
      <color theme="1"/>
      <name val="Arial"/>
      <family val="2"/>
    </font>
    <font>
      <sz val="11"/>
      <color theme="1"/>
      <name val="Arial"/>
      <family val="2"/>
    </font>
    <font>
      <sz val="12"/>
      <color rgb="FF000000"/>
      <name val="Calibri"/>
      <family val="2"/>
    </font>
    <font>
      <b/>
      <sz val="12"/>
      <name val="Arial"/>
      <family val="2"/>
    </font>
    <font>
      <sz val="10"/>
      <name val="Arial"/>
      <family val="2"/>
    </font>
    <font>
      <sz val="9"/>
      <color indexed="81"/>
      <name val="Tahoma"/>
      <family val="2"/>
    </font>
    <font>
      <b/>
      <sz val="9"/>
      <color indexed="81"/>
      <name val="Tahoma"/>
      <family val="2"/>
    </font>
    <font>
      <b/>
      <sz val="11"/>
      <color theme="1"/>
      <name val="Trebuchet MS"/>
      <family val="2"/>
    </font>
    <font>
      <sz val="11"/>
      <color rgb="FF006100"/>
      <name val="Calibri"/>
      <family val="2"/>
      <scheme val="minor"/>
    </font>
    <font>
      <sz val="11"/>
      <color rgb="FF3F3F76"/>
      <name val="Calibri"/>
      <family val="2"/>
      <scheme val="minor"/>
    </font>
    <font>
      <b/>
      <sz val="11"/>
      <name val="Arial"/>
      <family val="2"/>
    </font>
    <font>
      <b/>
      <sz val="11"/>
      <color indexed="10"/>
      <name val="Arial"/>
      <family val="2"/>
    </font>
    <font>
      <b/>
      <sz val="11"/>
      <color theme="1"/>
      <name val="Arial"/>
      <family val="2"/>
    </font>
    <font>
      <sz val="11"/>
      <name val="Arial"/>
      <family val="2"/>
    </font>
    <font>
      <b/>
      <sz val="11"/>
      <color theme="0"/>
      <name val="Arial"/>
      <family val="2"/>
    </font>
    <font>
      <b/>
      <i/>
      <sz val="11"/>
      <color theme="0"/>
      <name val="Arial"/>
      <family val="2"/>
    </font>
    <font>
      <b/>
      <sz val="11"/>
      <color indexed="9"/>
      <name val="Arial"/>
      <family val="2"/>
    </font>
    <font>
      <sz val="11"/>
      <color theme="9"/>
      <name val="Arial"/>
      <family val="2"/>
    </font>
    <font>
      <sz val="11"/>
      <color indexed="10"/>
      <name val="Arial"/>
      <family val="2"/>
    </font>
    <font>
      <sz val="11"/>
      <color rgb="FF000000"/>
      <name val="Arial"/>
      <family val="2"/>
    </font>
    <font>
      <sz val="11"/>
      <color theme="0"/>
      <name val="Arial"/>
      <family val="2"/>
    </font>
    <font>
      <b/>
      <sz val="11"/>
      <color rgb="FFFFFFFF"/>
      <name val="Arial"/>
      <family val="2"/>
    </font>
    <font>
      <strike/>
      <sz val="11"/>
      <color theme="1"/>
      <name val="Arial"/>
      <family val="2"/>
    </font>
    <font>
      <sz val="11"/>
      <color theme="1"/>
      <name val="Arial"/>
      <family val="2"/>
    </font>
    <font>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C99"/>
      </patternFill>
    </fill>
    <fill>
      <patternFill patternType="solid">
        <fgColor theme="9"/>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5" fillId="0" borderId="0"/>
    <xf numFmtId="0" fontId="9" fillId="4" borderId="0" applyNumberFormat="0" applyBorder="0" applyAlignment="0" applyProtection="0"/>
    <xf numFmtId="0" fontId="10" fillId="5" borderId="11" applyNumberFormat="0" applyAlignment="0" applyProtection="0"/>
    <xf numFmtId="0" fontId="5" fillId="0" borderId="0"/>
  </cellStyleXfs>
  <cellXfs count="76">
    <xf numFmtId="0" fontId="0" fillId="0" borderId="0" xfId="0"/>
    <xf numFmtId="0" fontId="4" fillId="0" borderId="0" xfId="0" applyFont="1" applyAlignment="1">
      <alignment horizontal="center" vertical="center" wrapText="1"/>
    </xf>
    <xf numFmtId="0" fontId="0" fillId="0" borderId="10" xfId="0" applyBorder="1"/>
    <xf numFmtId="0" fontId="3" fillId="3" borderId="10" xfId="0" applyFont="1" applyFill="1" applyBorder="1" applyAlignment="1">
      <alignment horizontal="justify" vertical="center"/>
    </xf>
    <xf numFmtId="0" fontId="3" fillId="3" borderId="10" xfId="0" applyFont="1" applyFill="1" applyBorder="1" applyAlignment="1">
      <alignment horizontal="center" vertical="center"/>
    </xf>
    <xf numFmtId="0" fontId="0" fillId="0" borderId="10" xfId="0" applyBorder="1" applyAlignment="1">
      <alignment wrapText="1"/>
    </xf>
    <xf numFmtId="0" fontId="8" fillId="3" borderId="10" xfId="0" applyFont="1" applyFill="1" applyBorder="1" applyAlignment="1">
      <alignment vertical="center"/>
    </xf>
    <xf numFmtId="0" fontId="11"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0" borderId="0" xfId="0" applyFont="1"/>
    <xf numFmtId="0" fontId="14" fillId="0" borderId="0" xfId="0" applyFont="1"/>
    <xf numFmtId="0" fontId="14" fillId="2" borderId="0" xfId="0" applyFont="1" applyFill="1"/>
    <xf numFmtId="0" fontId="17" fillId="0" borderId="0" xfId="0" applyFont="1" applyAlignment="1">
      <alignment horizontal="center"/>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9" fillId="0" borderId="0" xfId="0" applyFont="1" applyAlignment="1">
      <alignment horizontal="centerContinuous" vertical="top" wrapText="1"/>
    </xf>
    <xf numFmtId="0" fontId="12" fillId="0" borderId="0" xfId="0" applyFont="1" applyAlignment="1">
      <alignment horizontal="centerContinuous" vertical="top"/>
    </xf>
    <xf numFmtId="0" fontId="15" fillId="6" borderId="5" xfId="0" applyFont="1" applyFill="1" applyBorder="1"/>
    <xf numFmtId="0" fontId="15" fillId="6" borderId="6" xfId="0" applyFont="1" applyFill="1" applyBorder="1"/>
    <xf numFmtId="0" fontId="15" fillId="6" borderId="4" xfId="0" applyFont="1" applyFill="1" applyBorder="1"/>
    <xf numFmtId="0" fontId="15" fillId="6" borderId="7" xfId="0" applyFont="1" applyFill="1" applyBorder="1"/>
    <xf numFmtId="0" fontId="15" fillId="6" borderId="0" xfId="0" applyFont="1" applyFill="1"/>
    <xf numFmtId="0" fontId="15" fillId="6" borderId="3" xfId="0" applyFont="1" applyFill="1" applyBorder="1"/>
    <xf numFmtId="0" fontId="16" fillId="6" borderId="8" xfId="0" applyFont="1" applyFill="1" applyBorder="1"/>
    <xf numFmtId="0" fontId="16" fillId="6" borderId="9" xfId="0" applyFont="1" applyFill="1" applyBorder="1"/>
    <xf numFmtId="0" fontId="16" fillId="6" borderId="2" xfId="0" applyFont="1" applyFill="1" applyBorder="1"/>
    <xf numFmtId="0" fontId="15" fillId="0" borderId="0" xfId="0" applyFont="1" applyAlignment="1">
      <alignment horizontal="center"/>
    </xf>
    <xf numFmtId="0" fontId="15" fillId="6" borderId="10" xfId="0" applyFont="1" applyFill="1" applyBorder="1" applyAlignment="1">
      <alignment horizontal="center"/>
    </xf>
    <xf numFmtId="0" fontId="14" fillId="0" borderId="0" xfId="3" applyFont="1" applyFill="1" applyBorder="1" applyAlignment="1">
      <alignment horizontal="left" vertical="center" wrapText="1"/>
    </xf>
    <xf numFmtId="0" fontId="14" fillId="0" borderId="0" xfId="2" applyFont="1" applyFill="1" applyBorder="1" applyAlignment="1">
      <alignment horizontal="left" vertical="center" wrapText="1"/>
    </xf>
    <xf numFmtId="0" fontId="2" fillId="0" borderId="0" xfId="0" applyFont="1"/>
    <xf numFmtId="0" fontId="21" fillId="0" borderId="0" xfId="0" applyFont="1"/>
    <xf numFmtId="0" fontId="2" fillId="0" borderId="0" xfId="0" applyFont="1" applyAlignment="1">
      <alignment vertical="top"/>
    </xf>
    <xf numFmtId="0" fontId="20" fillId="0" borderId="0" xfId="3" applyFont="1" applyFill="1" applyBorder="1" applyAlignment="1">
      <alignment horizontal="left" vertical="center" wrapText="1"/>
    </xf>
    <xf numFmtId="0" fontId="15" fillId="6" borderId="6" xfId="0" applyFont="1" applyFill="1" applyBorder="1" applyAlignment="1">
      <alignment horizontal="center"/>
    </xf>
    <xf numFmtId="0" fontId="15" fillId="6" borderId="0" xfId="0" applyFont="1" applyFill="1" applyAlignment="1">
      <alignment horizontal="center"/>
    </xf>
    <xf numFmtId="0" fontId="16" fillId="6" borderId="9" xfId="0" applyFont="1" applyFill="1" applyBorder="1" applyAlignment="1">
      <alignment horizontal="center"/>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wrapText="1"/>
    </xf>
    <xf numFmtId="0" fontId="22" fillId="0" borderId="0" xfId="0"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center" wrapText="1"/>
    </xf>
    <xf numFmtId="0" fontId="13" fillId="0" borderId="0" xfId="0" applyFont="1" applyAlignment="1">
      <alignment horizontal="left" vertical="center" wrapText="1"/>
    </xf>
    <xf numFmtId="0" fontId="2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wrapText="1"/>
    </xf>
    <xf numFmtId="0" fontId="1" fillId="0" borderId="0" xfId="0" applyFont="1"/>
    <xf numFmtId="0" fontId="1" fillId="2" borderId="0" xfId="0" applyFont="1" applyFill="1"/>
    <xf numFmtId="0" fontId="1" fillId="0" borderId="0" xfId="0" applyFont="1" applyAlignment="1">
      <alignment vertical="top"/>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center" wrapText="1"/>
    </xf>
    <xf numFmtId="0" fontId="14" fillId="0" borderId="0" xfId="2" applyFont="1" applyFill="1" applyAlignment="1">
      <alignment horizontal="left" vertical="center" wrapText="1"/>
    </xf>
    <xf numFmtId="0" fontId="24" fillId="0" borderId="0" xfId="0" applyFont="1"/>
    <xf numFmtId="0" fontId="24" fillId="0" borderId="0" xfId="0" applyFont="1" applyAlignment="1">
      <alignment horizontal="left" vertical="center" wrapText="1"/>
    </xf>
    <xf numFmtId="0" fontId="1" fillId="0" borderId="0" xfId="3" applyFont="1" applyFill="1" applyBorder="1" applyAlignment="1">
      <alignment horizontal="left" vertical="center" wrapText="1"/>
    </xf>
    <xf numFmtId="0" fontId="15" fillId="0" borderId="0" xfId="0" applyFont="1" applyAlignment="1">
      <alignment horizontal="center" vertical="center" wrapText="1"/>
    </xf>
    <xf numFmtId="0" fontId="25" fillId="0" borderId="0" xfId="0" applyFont="1" applyAlignment="1">
      <alignment horizontal="left" vertical="center" wrapText="1"/>
    </xf>
    <xf numFmtId="0" fontId="14" fillId="0" borderId="0" xfId="0" applyFont="1" applyAlignment="1">
      <alignment wrapText="1"/>
    </xf>
    <xf numFmtId="0" fontId="15" fillId="6" borderId="5" xfId="0" applyFont="1" applyFill="1" applyBorder="1" applyAlignment="1">
      <alignment horizontal="center"/>
    </xf>
    <xf numFmtId="0" fontId="15" fillId="6" borderId="6" xfId="0" applyFont="1" applyFill="1" applyBorder="1" applyAlignment="1">
      <alignment horizontal="center"/>
    </xf>
    <xf numFmtId="0" fontId="15" fillId="6" borderId="4" xfId="0" applyFont="1" applyFill="1" applyBorder="1" applyAlignment="1">
      <alignment horizontal="center"/>
    </xf>
    <xf numFmtId="0" fontId="15" fillId="6" borderId="7" xfId="0" applyFont="1" applyFill="1" applyBorder="1" applyAlignment="1">
      <alignment horizontal="center"/>
    </xf>
    <xf numFmtId="0" fontId="15" fillId="6" borderId="0" xfId="0" applyFont="1" applyFill="1" applyAlignment="1">
      <alignment horizontal="center"/>
    </xf>
    <xf numFmtId="0" fontId="15" fillId="6" borderId="3" xfId="0" applyFont="1" applyFill="1" applyBorder="1" applyAlignment="1">
      <alignment horizontal="center"/>
    </xf>
    <xf numFmtId="0" fontId="16" fillId="6" borderId="8" xfId="0" applyFont="1" applyFill="1" applyBorder="1" applyAlignment="1">
      <alignment horizontal="center"/>
    </xf>
    <xf numFmtId="0" fontId="16" fillId="6" borderId="9" xfId="0" applyFont="1" applyFill="1" applyBorder="1" applyAlignment="1">
      <alignment horizontal="center"/>
    </xf>
    <xf numFmtId="0" fontId="16" fillId="6" borderId="2" xfId="0" applyFont="1" applyFill="1" applyBorder="1" applyAlignment="1">
      <alignment horizontal="center"/>
    </xf>
  </cellXfs>
  <cellStyles count="5">
    <cellStyle name="Good" xfId="2" builtinId="26"/>
    <cellStyle name="Input" xfId="3" builtinId="20"/>
    <cellStyle name="Normal" xfId="0" builtinId="0"/>
    <cellStyle name="Normal 2 2" xfId="1" xr:uid="{00000000-0005-0000-0000-000001000000}"/>
    <cellStyle name="Normal 5" xfId="4" xr:uid="{5BCBA475-00DD-4B02-A47E-7FCA2602C3F8}"/>
  </cellStyles>
  <dxfs count="5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border outline="0">
        <left style="thin">
          <color indexed="64"/>
        </left>
        <top style="thin">
          <color indexed="64"/>
        </top>
      </border>
    </dxf>
    <dxf>
      <font>
        <strike val="0"/>
        <outline val="0"/>
        <shadow val="0"/>
        <u val="none"/>
        <vertAlign val="baseline"/>
        <sz val="11"/>
        <name val="Arial"/>
        <family val="2"/>
        <scheme val="none"/>
      </font>
    </dxf>
    <dxf>
      <font>
        <b/>
        <i val="0"/>
        <strike val="0"/>
        <condense val="0"/>
        <extend val="0"/>
        <outline val="0"/>
        <shadow val="0"/>
        <u val="none"/>
        <vertAlign val="baseline"/>
        <sz val="11"/>
        <color rgb="FFFFFFFF"/>
        <name val="Arial"/>
        <family val="2"/>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rgb="FFFF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family val="2"/>
        <scheme val="none"/>
      </font>
      <fill>
        <patternFill patternType="none">
          <fgColor indexed="64"/>
          <bgColor auto="1"/>
        </patternFill>
      </fill>
    </dxf>
  </dxfs>
  <tableStyles count="1" defaultTableStyle="TableStyleMedium2" defaultPivotStyle="PivotStyleLight16">
    <tableStyle name="Invisible" pivot="0" table="0" count="0" xr9:uid="{F4721EE5-4B1F-4B59-B69D-B134B920D45A}"/>
  </tableStyles>
  <colors>
    <mruColors>
      <color rgb="FFED7D1D"/>
      <color rgb="FF70AD47"/>
      <color rgb="FFFCE4D6"/>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31804</xdr:colOff>
      <xdr:row>4</xdr:row>
      <xdr:rowOff>106516</xdr:rowOff>
    </xdr:from>
    <xdr:to>
      <xdr:col>12</xdr:col>
      <xdr:colOff>16564</xdr:colOff>
      <xdr:row>10</xdr:row>
      <xdr:rowOff>128382</xdr:rowOff>
    </xdr:to>
    <xdr:sp macro="" textlink="">
      <xdr:nvSpPr>
        <xdr:cNvPr id="3" name="Text Box 7">
          <a:extLst>
            <a:ext uri="{FF2B5EF4-FFF2-40B4-BE49-F238E27FC236}">
              <a16:creationId xmlns:a16="http://schemas.microsoft.com/office/drawing/2014/main" id="{60899C58-9924-4D6A-BA86-5C1BE307D220}"/>
            </a:ext>
          </a:extLst>
        </xdr:cNvPr>
        <xdr:cNvSpPr txBox="1">
          <a:spLocks noChangeArrowheads="1"/>
        </xdr:cNvSpPr>
      </xdr:nvSpPr>
      <xdr:spPr bwMode="auto">
        <a:xfrm>
          <a:off x="611587" y="868516"/>
          <a:ext cx="6362368" cy="1115170"/>
        </a:xfrm>
        <a:prstGeom prst="rect">
          <a:avLst/>
        </a:prstGeom>
        <a:solidFill>
          <a:schemeClr val="bg1"/>
        </a:solidFill>
        <a:ln w="9525">
          <a:solidFill>
            <a:srgbClr val="000000"/>
          </a:solidFill>
          <a:miter lim="800000"/>
          <a:headEnd/>
          <a:tailEnd/>
        </a:ln>
      </xdr:spPr>
      <xdr:txBody>
        <a:bodyPr vertOverflow="clip" wrap="square" lIns="27432" tIns="18288" rIns="0" bIns="0" anchor="t" upright="1"/>
        <a:lstStyle/>
        <a:p>
          <a:pPr marL="171450" indent="-171450" algn="l" rtl="0">
            <a:buFont typeface="Arial" pitchFamily="34" charset="0"/>
            <a:buChar char="•"/>
            <a:defRPr sz="1000"/>
          </a:pPr>
          <a:r>
            <a:rPr lang="en-US" sz="1100" b="0" i="0" u="none" strike="noStrike" baseline="0">
              <a:solidFill>
                <a:sysClr val="windowText" lastClr="000000"/>
              </a:solidFill>
              <a:latin typeface="Arial" panose="020B0604020202020204" pitchFamily="34" charset="0"/>
              <a:cs typeface="Arial" panose="020B0604020202020204" pitchFamily="34" charset="0"/>
            </a:rPr>
            <a:t>Proposer shall respond to each requirement on each tab (</a:t>
          </a:r>
          <a:r>
            <a:rPr lang="en-US" sz="1100" b="0" i="0" u="none" strike="noStrike" baseline="0">
              <a:solidFill>
                <a:schemeClr val="accent6"/>
              </a:solidFill>
              <a:latin typeface="Arial" panose="020B0604020202020204" pitchFamily="34" charset="0"/>
              <a:cs typeface="Arial" panose="020B0604020202020204" pitchFamily="34" charset="0"/>
            </a:rPr>
            <a:t>Green</a:t>
          </a:r>
          <a:r>
            <a:rPr lang="en-US" sz="1100" b="0" i="0" u="none" strike="noStrike" baseline="0">
              <a:solidFill>
                <a:sysClr val="windowText" lastClr="000000"/>
              </a:solidFill>
              <a:latin typeface="Arial" panose="020B0604020202020204" pitchFamily="34" charset="0"/>
              <a:cs typeface="Arial" panose="020B0604020202020204" pitchFamily="34" charset="0"/>
            </a:rPr>
            <a:t>) based on the response options provided in the"Proposer Response" column via pull down menu.  If additional explanation is required, proposer shall fill out Column F, "Proposer Comment".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priority set by the utility is provided in the 'Priority' tab. The right is reserved to modify prioritization of requirements at any point and without notice to Proposers.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response option is provided in the 'Response Options' tab.</a:t>
          </a:r>
          <a:r>
            <a:rPr lang="en-US" sz="1100" b="1" i="0" baseline="0">
              <a:effectLst/>
              <a:latin typeface="Arial" panose="020B0604020202020204" pitchFamily="34" charset="0"/>
              <a:ea typeface="+mn-ea"/>
              <a:cs typeface="Arial" panose="020B0604020202020204" pitchFamily="34" charset="0"/>
            </a:rPr>
            <a:t> </a:t>
          </a:r>
          <a:endParaRPr lang="en-US" sz="1100" b="0" i="0" baseline="0">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iliworks-my.sharepoint.com/Users/jmitchell/AppData/Local/Microsoft/Windows/INetCache/Content.Outlook/TX4U77T0/Attachment%201%20-%20Capabilities%20Workbook%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iliworks.sharepoint.com/Users/jmitchell/AppData/Local/Microsoft/Windows/INetCache/Content.Outlook/TX4U77T0/Attachment%201%20-%20Capabilities%20Workbook%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itchell/AppData/Local/Microsoft/Windows/INetCache/Content.Outlook/TX4U77T0/Attachment%201%20-%20Capabilities%20Workbook%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iliworks-my.sharepoint.com/Client%20Projects/172RICHLA/TO2%20-%20AMI%20Project%20Planning%20&amp;%20RFP/Task%205%20-%20RFP%20Development/RFP%20and%20Attachments/Attachment%20C%20-%20Requirements%20and%20Capabilities%20v3.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suedoe/Library/Containers/com.microsoft.Excel/Data/Documents/S:/Client%20Projects/214PALOAL/Phase%202%20-%20Procurement/Task%202.2%20RFP%20Development/RFP/Post-Onsite%20Requirements/Attachment%20R%20-%20Other%20Metering%20Requirements%20Workbook%20191106.xlsx?25A4C7F8" TargetMode="External"/><Relationship Id="rId1" Type="http://schemas.openxmlformats.org/officeDocument/2006/relationships/externalLinkPath" Target="file:///\\25A4C7F8\Attachment%20R%20-%20Other%20Metering%20Requirements%20Workbook%201911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Sheet1"/>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ponse Options"/>
      <sheetName val="AMI System"/>
      <sheetName val="Metering"/>
      <sheetName val="MDM System"/>
      <sheetName val="Customer Portal"/>
      <sheetName val="Sheet1"/>
    </sheetNames>
    <sheetDataSet>
      <sheetData sheetId="0"/>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e Op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69219F-2C33-4377-82F5-6C48EC691A4B}" name="Table2" displayName="Table2" ref="A1:I246" totalsRowShown="0" headerRowDxfId="53" dataDxfId="52">
  <autoFilter ref="A1:I246" xr:uid="{09543ED7-576C-4518-8827-516F6325817C}"/>
  <sortState xmlns:xlrd2="http://schemas.microsoft.com/office/spreadsheetml/2017/richdata2" ref="A2:H243">
    <sortCondition ref="B1:B243"/>
  </sortState>
  <tableColumns count="9">
    <tableColumn id="1" xr3:uid="{5E5F00BC-34DA-49D6-A575-B3DE7B4A2AF9}" name="ID" dataDxfId="51">
      <calculatedColumnFormula>+A1+1</calculatedColumnFormula>
    </tableColumn>
    <tableColumn id="2" xr3:uid="{29F53956-AAF8-4B42-87E4-2100DE5C3075}" name="Category" dataDxfId="50"/>
    <tableColumn id="3" xr3:uid="{A689D8B9-D7A4-4908-91CE-3C22406E6A42}" name="Commodity" dataDxfId="49"/>
    <tableColumn id="4" xr3:uid="{23708A86-9952-4733-9108-A1CBE35B0C37}" name="Priority" dataDxfId="48"/>
    <tableColumn id="5" xr3:uid="{DF33DDA7-571B-4BEE-8AC7-DA60756E02C1}" name="Requirement" dataDxfId="47"/>
    <tableColumn id="6" xr3:uid="{15E89C0E-0389-42B0-82B0-BBC4D56D4A42}" name="RF Based" dataDxfId="46"/>
    <tableColumn id="7" xr3:uid="{74D42E91-2BC9-4574-9138-6AC183961B3A}" name="Proposer Response" dataDxfId="45"/>
    <tableColumn id="8" xr3:uid="{A9B985C4-EAA0-4569-942A-15C0CE343A4D}" name="Proposer Comment" dataDxfId="44"/>
    <tableColumn id="9" xr3:uid="{86382981-5783-4FAB-B165-57E5BC5BF1CD}" name="Column1" dataDxfId="43"/>
  </tableColumns>
  <tableStyleInfo name="TableStyleMedium7"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8BED8-7F06-4962-BA1A-FBD4E8BA953F}" name="Table1" displayName="Table1" ref="A1:G115" totalsRowShown="0" headerRowDxfId="42" dataDxfId="41">
  <autoFilter ref="A1:G115" xr:uid="{CEF8BED8-7F06-4962-BA1A-FBD4E8BA953F}"/>
  <sortState xmlns:xlrd2="http://schemas.microsoft.com/office/spreadsheetml/2017/richdata2" ref="A2:G115">
    <sortCondition ref="B2:B115"/>
    <sortCondition ref="C2:C115"/>
    <sortCondition ref="D2:D115"/>
  </sortState>
  <tableColumns count="7">
    <tableColumn id="1" xr3:uid="{91936D8B-083F-4A39-BEFB-E77CAE9FC194}" name="ID" dataDxfId="39" totalsRowDxfId="40"/>
    <tableColumn id="2" xr3:uid="{EB52F510-EB50-4212-B4D9-BD8ADEB2AC20}" name="Category" dataDxfId="37" totalsRowDxfId="38"/>
    <tableColumn id="3" xr3:uid="{530E4F74-A6E3-4C3E-85EF-98701C5B6AEA}" name="Commodity" dataDxfId="35" totalsRowDxfId="36"/>
    <tableColumn id="4" xr3:uid="{DA21E503-4093-49A4-9DE7-AF1D01460E9F}" name="Priority" dataDxfId="33" totalsRowDxfId="34"/>
    <tableColumn id="5" xr3:uid="{1B7A6537-3EFD-4563-9C86-1139562FDF79}" name="Requirement" dataDxfId="32"/>
    <tableColumn id="6" xr3:uid="{21FE6FB0-8D56-411D-BB1B-0804257FA379}" name="Proposer Response" dataDxfId="30" totalsRowDxfId="31"/>
    <tableColumn id="7" xr3:uid="{85BB1B7B-1934-4D2B-B4BD-5147E422649B}" name="Proposer Comment" dataDxfId="28" totalsRowDxfId="29"/>
  </tableColumns>
  <tableStyleInfo name="TableStyleMedium7"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F6BBF4-4E3C-4E52-8CEB-7204656DD30A}" name="Table5" displayName="Table5" ref="A1:G34" totalsRowShown="0" headerRowDxfId="21" dataDxfId="20">
  <autoFilter ref="A1:G34" xr:uid="{00000000-0009-0000-0000-000003000000}"/>
  <sortState xmlns:xlrd2="http://schemas.microsoft.com/office/spreadsheetml/2017/richdata2" ref="A2:G34">
    <sortCondition ref="B2:B34"/>
    <sortCondition ref="C2:C34"/>
    <sortCondition ref="D2:D34"/>
  </sortState>
  <tableColumns count="7">
    <tableColumn id="1" xr3:uid="{B336D465-DB58-4787-8060-C1F900A773D4}" name="ID" dataDxfId="19">
      <calculatedColumnFormula>A1+1</calculatedColumnFormula>
    </tableColumn>
    <tableColumn id="2" xr3:uid="{BE23E35A-B940-42AD-AFBF-0DD8071BD3AE}" name="Category" dataDxfId="18"/>
    <tableColumn id="3" xr3:uid="{D50CA94D-F7F9-4B20-9A04-D13B3F488620}" name="Commodity" dataDxfId="17"/>
    <tableColumn id="4" xr3:uid="{AC5A9CC3-9005-46F9-AD1F-CD2DB2CA0570}" name="Priority" dataDxfId="16"/>
    <tableColumn id="5" xr3:uid="{3B09A74F-45C7-4ECE-BBC9-FE0B45215C35}" name="Requirement" dataDxfId="15" dataCellStyle="Good"/>
    <tableColumn id="6" xr3:uid="{42F2CE76-1E74-4877-A8F5-FD0EF1DFEF76}" name="Proposer Response" dataDxfId="14"/>
    <tableColumn id="7" xr3:uid="{3D86C114-E1D6-4981-B49F-6FCD8801DE14}" name="Proposer Comment" dataDxfId="13"/>
  </tableColumns>
  <tableStyleInfo name="TableStyleMedium7"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F688E4-AA66-4693-904D-83CF68E59652}" name="Table4" displayName="Table4" ref="A1:G65" totalsRowShown="0" headerRowDxfId="12" dataDxfId="11" headerRowBorderDxfId="9" tableBorderDxfId="10">
  <sortState xmlns:xlrd2="http://schemas.microsoft.com/office/spreadsheetml/2017/richdata2" ref="A2:G65">
    <sortCondition ref="B2:B65"/>
    <sortCondition ref="C2:C65"/>
    <sortCondition ref="D2:D65"/>
  </sortState>
  <tableColumns count="7">
    <tableColumn id="1" xr3:uid="{801B5D82-0361-4AE9-85C9-AEC27E6DCBA9}" name="ID" dataDxfId="8">
      <calculatedColumnFormula>+A1+1</calculatedColumnFormula>
    </tableColumn>
    <tableColumn id="2" xr3:uid="{BA15E84B-9D37-4D13-A971-55B38E42FE3D}" name="Category" dataDxfId="7"/>
    <tableColumn id="3" xr3:uid="{FC8FE3E0-BA36-4F1C-AB1C-17AE6FA69DCA}" name="Commodity" dataDxfId="6"/>
    <tableColumn id="4" xr3:uid="{8BB1D53A-7560-4C5C-86EA-4C4F59D9A17C}" name="Priority" dataDxfId="5"/>
    <tableColumn id="5" xr3:uid="{DCC168F4-749B-4380-A664-91F56A03B47E}" name="Requirement" dataDxfId="4" dataCellStyle="Good"/>
    <tableColumn id="6" xr3:uid="{7D4DA434-8E35-436F-B92B-8A874B29138D}" name="Proposer Response" dataDxfId="3"/>
    <tableColumn id="7" xr3:uid="{7463113D-934F-4680-9802-11DA38A8C5B5}" name="Proposer Comment" dataDxfId="2"/>
  </tableColumns>
  <tableStyleInfo name="TableStyleMedium7"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8362-E8B9-4A11-9B56-169FD90183F3}">
  <sheetPr>
    <pageSetUpPr fitToPage="1"/>
  </sheetPr>
  <dimension ref="B1:L14"/>
  <sheetViews>
    <sheetView zoomScale="115" zoomScaleNormal="115" workbookViewId="0"/>
  </sheetViews>
  <sheetFormatPr defaultColWidth="8.7109375" defaultRowHeight="14.25"/>
  <cols>
    <col min="1" max="16384" width="8.7109375" style="31"/>
  </cols>
  <sheetData>
    <row r="1" spans="2:12" ht="15" thickBot="1">
      <c r="B1" s="53"/>
      <c r="C1" s="53"/>
      <c r="D1" s="53"/>
      <c r="E1" s="53"/>
      <c r="F1" s="53"/>
      <c r="G1" s="53"/>
      <c r="H1" s="53"/>
      <c r="I1" s="53"/>
      <c r="J1" s="53"/>
      <c r="K1" s="53"/>
      <c r="L1" s="53"/>
    </row>
    <row r="2" spans="2:12" ht="15">
      <c r="B2" s="18"/>
      <c r="C2" s="19"/>
      <c r="D2" s="19"/>
      <c r="E2" s="19"/>
      <c r="F2" s="19"/>
      <c r="G2" s="35" t="s">
        <v>0</v>
      </c>
      <c r="H2" s="19"/>
      <c r="I2" s="19"/>
      <c r="J2" s="19"/>
      <c r="K2" s="19"/>
      <c r="L2" s="20"/>
    </row>
    <row r="3" spans="2:12" ht="15">
      <c r="B3" s="21"/>
      <c r="C3" s="22"/>
      <c r="D3" s="22"/>
      <c r="E3" s="22"/>
      <c r="F3" s="22"/>
      <c r="G3" s="36" t="s">
        <v>1</v>
      </c>
      <c r="H3" s="22"/>
      <c r="I3" s="22"/>
      <c r="J3" s="22"/>
      <c r="K3" s="22"/>
      <c r="L3" s="23"/>
    </row>
    <row r="4" spans="2:12" ht="15" thickBot="1">
      <c r="B4" s="24"/>
      <c r="C4" s="25"/>
      <c r="D4" s="25"/>
      <c r="E4" s="25"/>
      <c r="F4" s="25"/>
      <c r="G4" s="37" t="s">
        <v>2</v>
      </c>
      <c r="H4" s="25"/>
      <c r="I4" s="25"/>
      <c r="J4" s="25"/>
      <c r="K4" s="25"/>
      <c r="L4" s="26"/>
    </row>
    <row r="8" spans="2:12">
      <c r="B8" s="53"/>
      <c r="C8" s="53"/>
      <c r="D8" s="11"/>
      <c r="E8" s="53"/>
      <c r="F8" s="53"/>
      <c r="G8" s="53"/>
      <c r="H8" s="53"/>
      <c r="I8" s="53"/>
      <c r="J8" s="53"/>
      <c r="K8" s="53"/>
      <c r="L8" s="53"/>
    </row>
    <row r="9" spans="2:12">
      <c r="B9" s="53"/>
      <c r="C9" s="53"/>
      <c r="D9" s="11"/>
      <c r="E9" s="53"/>
      <c r="F9" s="53"/>
      <c r="G9" s="53"/>
      <c r="H9" s="53"/>
      <c r="I9" s="53"/>
      <c r="J9" s="53"/>
      <c r="K9" s="53"/>
      <c r="L9" s="53"/>
    </row>
    <row r="10" spans="2:12">
      <c r="B10" s="53"/>
      <c r="C10" s="53"/>
      <c r="D10" s="11"/>
      <c r="E10" s="53"/>
      <c r="F10" s="53"/>
      <c r="G10" s="53"/>
      <c r="H10" s="53"/>
      <c r="I10" s="53"/>
      <c r="J10" s="53"/>
      <c r="K10" s="53"/>
      <c r="L10" s="53"/>
    </row>
    <row r="11" spans="2:12">
      <c r="B11" s="53"/>
      <c r="C11" s="53"/>
      <c r="D11" s="11"/>
      <c r="E11" s="53"/>
      <c r="F11" s="53"/>
      <c r="G11" s="53"/>
      <c r="H11" s="53"/>
      <c r="I11" s="53"/>
      <c r="J11" s="53"/>
      <c r="K11" s="53"/>
      <c r="L11" s="53"/>
    </row>
    <row r="12" spans="2:12">
      <c r="B12" s="53"/>
      <c r="C12" s="53"/>
      <c r="D12" s="11"/>
      <c r="E12" s="53"/>
      <c r="F12" s="53"/>
      <c r="G12" s="53"/>
      <c r="H12" s="53"/>
      <c r="I12" s="53"/>
      <c r="J12" s="53"/>
      <c r="K12" s="53"/>
      <c r="L12" s="53"/>
    </row>
    <row r="13" spans="2:12">
      <c r="B13" s="53"/>
      <c r="C13" s="53"/>
      <c r="D13" s="11"/>
      <c r="E13" s="53"/>
      <c r="F13" s="53"/>
      <c r="G13" s="53"/>
      <c r="H13" s="53"/>
      <c r="I13" s="53"/>
      <c r="J13" s="53"/>
      <c r="K13" s="53"/>
      <c r="L13" s="53"/>
    </row>
    <row r="14" spans="2:12">
      <c r="B14" s="53"/>
      <c r="C14" s="53"/>
      <c r="D14" s="11"/>
      <c r="E14" s="53"/>
      <c r="F14" s="53"/>
      <c r="G14" s="53"/>
      <c r="H14" s="53"/>
      <c r="I14" s="53"/>
      <c r="J14" s="53"/>
      <c r="K14" s="53"/>
      <c r="L14" s="53"/>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57D3-A74A-4142-AC37-CEEDC9F46289}">
  <sheetPr>
    <pageSetUpPr fitToPage="1"/>
  </sheetPr>
  <dimension ref="B1:K44"/>
  <sheetViews>
    <sheetView zoomScale="115" zoomScaleNormal="115" workbookViewId="0"/>
  </sheetViews>
  <sheetFormatPr defaultColWidth="9.28515625" defaultRowHeight="14.25"/>
  <cols>
    <col min="1" max="1" width="9.28515625" style="31"/>
    <col min="2" max="2" width="24.7109375" style="31" customWidth="1"/>
    <col min="3" max="3" width="2.7109375" style="31" customWidth="1"/>
    <col min="4" max="4" width="74.42578125" style="31" customWidth="1"/>
    <col min="5" max="16384" width="9.28515625" style="31"/>
  </cols>
  <sheetData>
    <row r="1" spans="2:7" ht="8.65" customHeight="1" thickBot="1">
      <c r="B1" s="53"/>
      <c r="C1" s="53"/>
      <c r="D1" s="53"/>
      <c r="E1" s="53"/>
      <c r="F1" s="53"/>
      <c r="G1" s="53"/>
    </row>
    <row r="2" spans="2:7" ht="15">
      <c r="B2" s="67" t="str">
        <f>Instructions!$G$2</f>
        <v>City of Concord</v>
      </c>
      <c r="C2" s="68"/>
      <c r="D2" s="69"/>
      <c r="E2" s="53"/>
      <c r="F2" s="53"/>
      <c r="G2" s="53"/>
    </row>
    <row r="3" spans="2:7" ht="15">
      <c r="B3" s="70" t="s">
        <v>3</v>
      </c>
      <c r="C3" s="71"/>
      <c r="D3" s="72"/>
      <c r="E3" s="53"/>
      <c r="F3" s="53"/>
      <c r="G3" s="32"/>
    </row>
    <row r="4" spans="2:7" ht="15" thickBot="1">
      <c r="B4" s="73" t="s">
        <v>4</v>
      </c>
      <c r="C4" s="74"/>
      <c r="D4" s="75"/>
      <c r="E4" s="53"/>
      <c r="F4" s="53"/>
      <c r="G4" s="53"/>
    </row>
    <row r="5" spans="2:7" ht="5.0999999999999996" customHeight="1">
      <c r="B5" s="53"/>
      <c r="C5" s="12"/>
      <c r="D5" s="53"/>
      <c r="E5" s="53"/>
      <c r="F5" s="53"/>
      <c r="G5" s="53"/>
    </row>
    <row r="6" spans="2:7" ht="15">
      <c r="B6" s="28" t="s">
        <v>4</v>
      </c>
      <c r="C6" s="13"/>
      <c r="D6" s="28" t="s">
        <v>5</v>
      </c>
      <c r="E6" s="53"/>
      <c r="F6" s="53"/>
      <c r="G6" s="53"/>
    </row>
    <row r="7" spans="2:7" ht="5.0999999999999996" customHeight="1" thickBot="1">
      <c r="B7" s="54"/>
      <c r="C7" s="54"/>
      <c r="D7" s="54"/>
      <c r="E7" s="53"/>
      <c r="F7" s="53"/>
      <c r="G7" s="53"/>
    </row>
    <row r="8" spans="2:7" ht="43.5" thickBot="1">
      <c r="B8" s="14" t="s">
        <v>6</v>
      </c>
      <c r="C8" s="12"/>
      <c r="D8" s="15" t="s">
        <v>7</v>
      </c>
      <c r="E8" s="53"/>
      <c r="F8" s="53"/>
      <c r="G8" s="53"/>
    </row>
    <row r="9" spans="2:7" ht="78.75" customHeight="1" thickBot="1">
      <c r="B9" s="14" t="s">
        <v>8</v>
      </c>
      <c r="C9" s="12"/>
      <c r="D9" s="15" t="s">
        <v>9</v>
      </c>
      <c r="E9" s="53"/>
      <c r="F9" s="53"/>
      <c r="G9" s="53"/>
    </row>
    <row r="10" spans="2:7">
      <c r="B10" s="53"/>
      <c r="C10" s="53"/>
      <c r="D10" s="53" t="s">
        <v>10</v>
      </c>
      <c r="E10" s="53"/>
      <c r="F10" s="53"/>
      <c r="G10" s="53"/>
    </row>
    <row r="11" spans="2:7" s="33" customFormat="1" ht="15">
      <c r="B11" s="16"/>
      <c r="C11" s="17"/>
      <c r="D11" s="17"/>
      <c r="E11" s="55"/>
      <c r="F11" s="55"/>
      <c r="G11" s="55"/>
    </row>
    <row r="12" spans="2:7">
      <c r="B12" s="53"/>
      <c r="C12" s="53"/>
      <c r="D12" s="53"/>
      <c r="E12" s="53"/>
      <c r="F12" s="53"/>
      <c r="G12" s="53"/>
    </row>
    <row r="13" spans="2:7">
      <c r="B13" s="53"/>
      <c r="C13" s="53"/>
      <c r="D13" s="53"/>
      <c r="E13" s="53"/>
      <c r="F13" s="53"/>
      <c r="G13" s="53"/>
    </row>
    <row r="14" spans="2:7">
      <c r="B14" s="53"/>
      <c r="C14" s="53"/>
      <c r="D14" s="53"/>
      <c r="E14" s="53"/>
      <c r="F14" s="53"/>
      <c r="G14" s="53"/>
    </row>
    <row r="15" spans="2:7" ht="15">
      <c r="B15" s="13"/>
      <c r="C15" s="13"/>
      <c r="D15" s="13"/>
      <c r="E15" s="53"/>
      <c r="F15" s="53"/>
      <c r="G15" s="53"/>
    </row>
    <row r="16" spans="2:7">
      <c r="B16" s="53"/>
      <c r="C16" s="53"/>
      <c r="D16" s="53"/>
      <c r="E16" s="53"/>
      <c r="F16" s="53"/>
      <c r="G16" s="53"/>
    </row>
    <row r="17" spans="2:4" ht="15">
      <c r="B17" s="7"/>
      <c r="C17" s="53"/>
      <c r="D17" s="8"/>
    </row>
    <row r="18" spans="2:4">
      <c r="B18" s="53"/>
      <c r="C18" s="53"/>
      <c r="D18" s="53"/>
    </row>
    <row r="19" spans="2:4" ht="15">
      <c r="B19" s="7"/>
      <c r="C19" s="53"/>
      <c r="D19" s="9"/>
    </row>
    <row r="20" spans="2:4">
      <c r="B20" s="53"/>
      <c r="C20" s="53"/>
      <c r="D20" s="53"/>
    </row>
    <row r="21" spans="2:4" s="33" customFormat="1" ht="15">
      <c r="B21" s="16"/>
      <c r="C21" s="17"/>
      <c r="D21" s="17"/>
    </row>
    <row r="22" spans="2:4">
      <c r="B22" s="53"/>
      <c r="C22" s="53"/>
      <c r="D22" s="53"/>
    </row>
    <row r="23" spans="2:4">
      <c r="B23" s="53"/>
      <c r="C23" s="53"/>
      <c r="D23" s="53"/>
    </row>
    <row r="24" spans="2:4">
      <c r="B24" s="53"/>
      <c r="C24" s="53"/>
      <c r="D24" s="53"/>
    </row>
    <row r="25" spans="2:4">
      <c r="B25" s="53"/>
      <c r="C25" s="53"/>
      <c r="D25" s="53"/>
    </row>
    <row r="26" spans="2:4">
      <c r="B26" s="53"/>
      <c r="C26" s="53"/>
      <c r="D26" s="53"/>
    </row>
    <row r="27" spans="2:4">
      <c r="B27" s="53"/>
      <c r="C27" s="53"/>
      <c r="D27" s="53"/>
    </row>
    <row r="28" spans="2:4">
      <c r="B28" s="53"/>
      <c r="C28" s="53"/>
      <c r="D28" s="53"/>
    </row>
    <row r="29" spans="2:4">
      <c r="B29" s="53"/>
      <c r="C29" s="53"/>
      <c r="D29" s="53"/>
    </row>
    <row r="30" spans="2:4">
      <c r="B30" s="53"/>
      <c r="C30" s="53"/>
      <c r="D30" s="53"/>
    </row>
    <row r="31" spans="2:4">
      <c r="B31" s="53"/>
      <c r="C31" s="53"/>
      <c r="D31" s="53"/>
    </row>
    <row r="32" spans="2:4">
      <c r="B32" s="53"/>
      <c r="C32" s="53"/>
      <c r="D32" s="53"/>
    </row>
    <row r="33" spans="2:11">
      <c r="B33" s="53"/>
      <c r="C33" s="53"/>
      <c r="D33" s="53"/>
      <c r="E33" s="53"/>
      <c r="F33" s="53"/>
      <c r="G33" s="53"/>
      <c r="H33" s="53"/>
      <c r="I33" s="53"/>
      <c r="J33" s="53"/>
      <c r="K33" s="53"/>
    </row>
    <row r="34" spans="2:11">
      <c r="B34" s="53"/>
      <c r="C34" s="53"/>
      <c r="D34" s="53"/>
      <c r="E34" s="53"/>
      <c r="F34" s="53"/>
      <c r="G34" s="53"/>
      <c r="H34" s="53"/>
      <c r="I34" s="53"/>
      <c r="J34" s="53"/>
      <c r="K34" s="53"/>
    </row>
    <row r="35" spans="2:11">
      <c r="B35" s="53"/>
      <c r="C35" s="53"/>
      <c r="D35" s="53"/>
      <c r="E35" s="53"/>
      <c r="F35" s="53"/>
      <c r="G35" s="53"/>
      <c r="H35" s="53"/>
      <c r="I35" s="53"/>
      <c r="J35" s="53"/>
      <c r="K35" s="53"/>
    </row>
    <row r="36" spans="2:11">
      <c r="B36" s="53"/>
      <c r="C36" s="53"/>
      <c r="D36" s="53"/>
      <c r="E36" s="53"/>
      <c r="F36" s="53"/>
      <c r="G36" s="53"/>
      <c r="H36" s="53"/>
      <c r="I36" s="53"/>
      <c r="J36" s="53"/>
      <c r="K36" s="53"/>
    </row>
    <row r="37" spans="2:11">
      <c r="B37" s="53"/>
      <c r="C37" s="53"/>
      <c r="D37" s="53"/>
      <c r="E37" s="53"/>
      <c r="F37" s="53"/>
      <c r="G37" s="53"/>
      <c r="H37" s="53"/>
      <c r="I37" s="53"/>
      <c r="J37" s="53"/>
      <c r="K37" s="53"/>
    </row>
    <row r="38" spans="2:11">
      <c r="B38" s="53"/>
      <c r="C38" s="53"/>
      <c r="D38" s="53"/>
      <c r="E38" s="53"/>
      <c r="F38" s="53"/>
      <c r="G38" s="53"/>
      <c r="H38" s="53"/>
      <c r="I38" s="53"/>
      <c r="J38" s="53"/>
      <c r="K38" s="53"/>
    </row>
    <row r="39" spans="2:11" ht="15">
      <c r="B39" s="53"/>
      <c r="C39" s="53"/>
      <c r="D39" s="53"/>
      <c r="E39" s="53"/>
      <c r="F39" s="53"/>
      <c r="G39" s="53"/>
      <c r="H39" s="53"/>
      <c r="I39" s="53"/>
      <c r="J39" s="53"/>
      <c r="K39" s="10"/>
    </row>
    <row r="40" spans="2:11" ht="15">
      <c r="B40" s="53"/>
      <c r="C40" s="53"/>
      <c r="D40" s="53"/>
      <c r="E40" s="53"/>
      <c r="F40" s="53"/>
      <c r="G40" s="53"/>
      <c r="H40" s="53"/>
      <c r="I40" s="53"/>
      <c r="J40" s="53"/>
      <c r="K40" s="10"/>
    </row>
    <row r="41" spans="2:11" ht="15">
      <c r="B41" s="53"/>
      <c r="C41" s="53"/>
      <c r="D41" s="53"/>
      <c r="E41" s="53"/>
      <c r="F41" s="53"/>
      <c r="G41" s="53"/>
      <c r="H41" s="53"/>
      <c r="I41" s="53"/>
      <c r="J41" s="53"/>
      <c r="K41" s="10"/>
    </row>
    <row r="42" spans="2:11" ht="15">
      <c r="B42" s="53"/>
      <c r="C42" s="53"/>
      <c r="D42" s="53"/>
      <c r="E42" s="53"/>
      <c r="F42" s="53"/>
      <c r="G42" s="53"/>
      <c r="H42" s="53"/>
      <c r="I42" s="53"/>
      <c r="J42" s="53"/>
      <c r="K42" s="10"/>
    </row>
    <row r="43" spans="2:11" ht="15">
      <c r="B43" s="53"/>
      <c r="C43" s="53"/>
      <c r="D43" s="53"/>
      <c r="E43" s="53"/>
      <c r="F43" s="53"/>
      <c r="G43" s="53"/>
      <c r="H43" s="53"/>
      <c r="I43" s="53"/>
      <c r="J43" s="53"/>
      <c r="K43" s="10"/>
    </row>
    <row r="44" spans="2:11" ht="15">
      <c r="B44" s="53"/>
      <c r="C44" s="53"/>
      <c r="D44" s="53"/>
      <c r="E44" s="53"/>
      <c r="F44" s="53"/>
      <c r="G44" s="53"/>
      <c r="H44" s="53"/>
      <c r="I44" s="53"/>
      <c r="J44" s="53"/>
      <c r="K44" s="10"/>
    </row>
  </sheetData>
  <mergeCells count="3">
    <mergeCell ref="B2:D2"/>
    <mergeCell ref="B3:D3"/>
    <mergeCell ref="B4:D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D08C-11EC-4E2A-AF25-CAA00E2BB8C6}">
  <sheetPr>
    <pageSetUpPr fitToPage="1"/>
  </sheetPr>
  <dimension ref="B1:J46"/>
  <sheetViews>
    <sheetView zoomScaleNormal="100" workbookViewId="0"/>
  </sheetViews>
  <sheetFormatPr defaultColWidth="9.28515625" defaultRowHeight="14.25"/>
  <cols>
    <col min="1" max="1" width="9.28515625" style="31"/>
    <col min="2" max="2" width="24.7109375" style="31" customWidth="1"/>
    <col min="3" max="3" width="2.7109375" style="31" customWidth="1"/>
    <col min="4" max="4" width="74.42578125" style="31" customWidth="1"/>
    <col min="5" max="16384" width="9.28515625" style="31"/>
  </cols>
  <sheetData>
    <row r="1" spans="2:7" ht="8.65" customHeight="1" thickBot="1">
      <c r="B1" s="53"/>
      <c r="C1" s="53"/>
      <c r="D1" s="53"/>
      <c r="E1" s="53"/>
      <c r="F1" s="53"/>
      <c r="G1" s="53"/>
    </row>
    <row r="2" spans="2:7" ht="15">
      <c r="B2" s="67" t="str">
        <f>Instructions!$G$2</f>
        <v>City of Concord</v>
      </c>
      <c r="C2" s="68"/>
      <c r="D2" s="69"/>
      <c r="E2" s="53"/>
      <c r="F2" s="53"/>
      <c r="G2" s="53"/>
    </row>
    <row r="3" spans="2:7" ht="15">
      <c r="B3" s="70" t="s">
        <v>3</v>
      </c>
      <c r="C3" s="71"/>
      <c r="D3" s="72"/>
      <c r="E3" s="53"/>
      <c r="F3" s="53"/>
      <c r="G3" s="32"/>
    </row>
    <row r="4" spans="2:7" ht="15" thickBot="1">
      <c r="B4" s="73" t="s">
        <v>11</v>
      </c>
      <c r="C4" s="74"/>
      <c r="D4" s="75"/>
      <c r="E4" s="53"/>
      <c r="F4" s="53"/>
      <c r="G4" s="53"/>
    </row>
    <row r="5" spans="2:7" ht="5.0999999999999996" customHeight="1">
      <c r="B5" s="53"/>
      <c r="C5" s="12"/>
      <c r="D5" s="53"/>
      <c r="E5" s="53"/>
      <c r="F5" s="53"/>
      <c r="G5" s="53"/>
    </row>
    <row r="6" spans="2:7" ht="15">
      <c r="B6" s="28" t="s">
        <v>12</v>
      </c>
      <c r="C6" s="27"/>
      <c r="D6" s="28" t="s">
        <v>5</v>
      </c>
      <c r="E6" s="53"/>
      <c r="F6" s="53"/>
      <c r="G6" s="53"/>
    </row>
    <row r="7" spans="2:7" ht="5.0999999999999996" customHeight="1" thickBot="1">
      <c r="B7" s="54"/>
      <c r="C7" s="54"/>
      <c r="D7" s="54"/>
      <c r="E7" s="53"/>
      <c r="F7" s="53"/>
      <c r="G7" s="53"/>
    </row>
    <row r="8" spans="2:7" ht="29.25" thickBot="1">
      <c r="B8" s="14" t="s">
        <v>13</v>
      </c>
      <c r="C8" s="12"/>
      <c r="D8" s="15" t="s">
        <v>14</v>
      </c>
      <c r="E8" s="53"/>
      <c r="F8" s="53"/>
      <c r="G8" s="53"/>
    </row>
    <row r="9" spans="2:7" ht="86.25" thickBot="1">
      <c r="B9" s="14" t="s">
        <v>15</v>
      </c>
      <c r="C9" s="12"/>
      <c r="D9" s="15" t="s">
        <v>16</v>
      </c>
      <c r="E9" s="53"/>
      <c r="F9" s="53"/>
      <c r="G9" s="53"/>
    </row>
    <row r="10" spans="2:7" ht="87.75" thickBot="1">
      <c r="B10" s="14" t="s">
        <v>17</v>
      </c>
      <c r="C10" s="12"/>
      <c r="D10" s="15" t="s">
        <v>18</v>
      </c>
      <c r="E10" s="53"/>
      <c r="F10" s="53"/>
      <c r="G10" s="53"/>
    </row>
    <row r="11" spans="2:7" ht="29.25" thickBot="1">
      <c r="B11" s="14" t="s">
        <v>19</v>
      </c>
      <c r="C11" s="12"/>
      <c r="D11" s="15" t="s">
        <v>20</v>
      </c>
      <c r="E11" s="53"/>
      <c r="F11" s="53"/>
      <c r="G11" s="53"/>
    </row>
    <row r="12" spans="2:7" ht="86.25" thickBot="1">
      <c r="B12" s="14" t="s">
        <v>21</v>
      </c>
      <c r="C12" s="12"/>
      <c r="D12" s="15" t="s">
        <v>22</v>
      </c>
      <c r="E12" s="53"/>
      <c r="F12" s="53"/>
      <c r="G12" s="53"/>
    </row>
    <row r="13" spans="2:7" s="33" customFormat="1" ht="15">
      <c r="B13" s="16"/>
      <c r="C13" s="17"/>
      <c r="D13" s="17"/>
      <c r="E13" s="55"/>
      <c r="F13" s="55"/>
      <c r="G13" s="55"/>
    </row>
    <row r="14" spans="2:7">
      <c r="B14" s="53"/>
      <c r="C14" s="53"/>
      <c r="D14" s="53"/>
      <c r="E14" s="53"/>
      <c r="F14" s="53"/>
      <c r="G14" s="53"/>
    </row>
    <row r="15" spans="2:7">
      <c r="B15" s="53"/>
      <c r="C15" s="53"/>
      <c r="D15" s="53"/>
      <c r="E15" s="53"/>
      <c r="F15" s="53"/>
      <c r="G15" s="53"/>
    </row>
    <row r="16" spans="2:7">
      <c r="B16" s="53"/>
      <c r="C16" s="53"/>
      <c r="D16" s="53"/>
      <c r="E16" s="53"/>
      <c r="F16" s="53"/>
      <c r="G16" s="53"/>
    </row>
    <row r="17" spans="2:4" ht="15">
      <c r="B17" s="13"/>
      <c r="C17" s="13"/>
      <c r="D17" s="13"/>
    </row>
    <row r="18" spans="2:4">
      <c r="B18" s="53"/>
      <c r="C18" s="53"/>
      <c r="D18" s="53"/>
    </row>
    <row r="19" spans="2:4" ht="15">
      <c r="B19" s="7"/>
      <c r="C19" s="53"/>
      <c r="D19" s="8"/>
    </row>
    <row r="20" spans="2:4">
      <c r="B20" s="53"/>
      <c r="C20" s="53"/>
      <c r="D20" s="53"/>
    </row>
    <row r="21" spans="2:4" ht="15">
      <c r="B21" s="7"/>
      <c r="C21" s="53"/>
      <c r="D21" s="9"/>
    </row>
    <row r="22" spans="2:4">
      <c r="B22" s="53"/>
      <c r="C22" s="53"/>
      <c r="D22" s="53"/>
    </row>
    <row r="23" spans="2:4" s="33" customFormat="1" ht="15">
      <c r="B23" s="16"/>
      <c r="C23" s="17"/>
      <c r="D23" s="17"/>
    </row>
    <row r="24" spans="2:4">
      <c r="B24" s="53"/>
      <c r="C24" s="53"/>
      <c r="D24" s="53"/>
    </row>
    <row r="25" spans="2:4">
      <c r="B25" s="53"/>
      <c r="C25" s="53"/>
      <c r="D25" s="53"/>
    </row>
    <row r="26" spans="2:4">
      <c r="B26" s="53"/>
      <c r="C26" s="53"/>
      <c r="D26" s="53"/>
    </row>
    <row r="27" spans="2:4">
      <c r="B27" s="53"/>
      <c r="C27" s="53"/>
      <c r="D27" s="53"/>
    </row>
    <row r="28" spans="2:4">
      <c r="B28" s="53"/>
      <c r="C28" s="53"/>
      <c r="D28" s="53"/>
    </row>
    <row r="29" spans="2:4">
      <c r="B29" s="53"/>
      <c r="C29" s="53"/>
      <c r="D29" s="53"/>
    </row>
    <row r="30" spans="2:4">
      <c r="B30" s="53"/>
      <c r="C30" s="53"/>
      <c r="D30" s="53"/>
    </row>
    <row r="31" spans="2:4">
      <c r="B31" s="53"/>
      <c r="C31" s="53"/>
      <c r="D31" s="53"/>
    </row>
    <row r="32" spans="2:4">
      <c r="B32" s="53"/>
      <c r="C32" s="53"/>
      <c r="D32" s="53"/>
    </row>
    <row r="33" spans="2:10">
      <c r="B33" s="53"/>
      <c r="C33" s="53"/>
      <c r="D33" s="53"/>
      <c r="E33" s="53"/>
      <c r="F33" s="53"/>
      <c r="G33" s="53"/>
      <c r="H33" s="53"/>
      <c r="I33" s="53"/>
      <c r="J33" s="53"/>
    </row>
    <row r="34" spans="2:10">
      <c r="B34" s="53"/>
      <c r="C34" s="53"/>
      <c r="D34" s="53"/>
      <c r="E34" s="53"/>
      <c r="F34" s="53"/>
      <c r="G34" s="53"/>
      <c r="H34" s="53"/>
      <c r="I34" s="53"/>
      <c r="J34" s="53"/>
    </row>
    <row r="35" spans="2:10">
      <c r="B35" s="53"/>
      <c r="C35" s="53"/>
      <c r="D35" s="53"/>
      <c r="E35" s="53"/>
      <c r="F35" s="53"/>
      <c r="G35" s="53"/>
      <c r="H35" s="53"/>
      <c r="I35" s="53"/>
      <c r="J35" s="53"/>
    </row>
    <row r="36" spans="2:10">
      <c r="B36" s="53"/>
      <c r="C36" s="53"/>
      <c r="D36" s="53"/>
      <c r="E36" s="53"/>
      <c r="F36" s="53"/>
      <c r="G36" s="53"/>
      <c r="H36" s="53"/>
      <c r="I36" s="53"/>
      <c r="J36" s="53"/>
    </row>
    <row r="37" spans="2:10">
      <c r="B37" s="53"/>
      <c r="C37" s="53"/>
      <c r="D37" s="53"/>
      <c r="E37" s="53"/>
      <c r="F37" s="53"/>
      <c r="G37" s="53"/>
      <c r="H37" s="53"/>
      <c r="I37" s="53"/>
      <c r="J37" s="53"/>
    </row>
    <row r="38" spans="2:10">
      <c r="B38" s="53"/>
      <c r="C38" s="53"/>
      <c r="D38" s="53"/>
      <c r="E38" s="53"/>
      <c r="F38" s="53"/>
      <c r="G38" s="53"/>
      <c r="H38" s="53"/>
      <c r="I38" s="53"/>
      <c r="J38" s="53"/>
    </row>
    <row r="39" spans="2:10">
      <c r="B39" s="53"/>
      <c r="C39" s="53"/>
      <c r="D39" s="53"/>
      <c r="E39" s="53"/>
      <c r="F39" s="53"/>
      <c r="G39" s="53"/>
      <c r="H39" s="53"/>
      <c r="I39" s="53"/>
      <c r="J39" s="53"/>
    </row>
    <row r="40" spans="2:10">
      <c r="B40" s="53"/>
      <c r="C40" s="53"/>
      <c r="D40" s="53"/>
      <c r="E40" s="53"/>
      <c r="F40" s="53"/>
      <c r="G40" s="53"/>
      <c r="H40" s="53"/>
      <c r="I40" s="53"/>
      <c r="J40" s="53"/>
    </row>
    <row r="41" spans="2:10" ht="15">
      <c r="B41" s="53"/>
      <c r="C41" s="53"/>
      <c r="D41" s="53"/>
      <c r="E41" s="53"/>
      <c r="F41" s="53"/>
      <c r="G41" s="53"/>
      <c r="H41" s="53"/>
      <c r="I41" s="53"/>
      <c r="J41" s="10"/>
    </row>
    <row r="42" spans="2:10" ht="15">
      <c r="B42" s="53"/>
      <c r="C42" s="53"/>
      <c r="D42" s="53"/>
      <c r="E42" s="53"/>
      <c r="F42" s="53"/>
      <c r="G42" s="53"/>
      <c r="H42" s="53"/>
      <c r="I42" s="53"/>
      <c r="J42" s="10"/>
    </row>
    <row r="43" spans="2:10" ht="15">
      <c r="B43" s="53"/>
      <c r="C43" s="53"/>
      <c r="D43" s="53"/>
      <c r="E43" s="53"/>
      <c r="F43" s="53"/>
      <c r="G43" s="53"/>
      <c r="H43" s="53"/>
      <c r="I43" s="53"/>
      <c r="J43" s="10"/>
    </row>
    <row r="44" spans="2:10" ht="15">
      <c r="B44" s="53"/>
      <c r="C44" s="53"/>
      <c r="D44" s="53"/>
      <c r="E44" s="53"/>
      <c r="F44" s="53"/>
      <c r="G44" s="53"/>
      <c r="H44" s="53"/>
      <c r="I44" s="53"/>
      <c r="J44" s="10"/>
    </row>
    <row r="45" spans="2:10" ht="15">
      <c r="B45" s="53"/>
      <c r="C45" s="53"/>
      <c r="D45" s="53"/>
      <c r="E45" s="53"/>
      <c r="F45" s="53"/>
      <c r="G45" s="53"/>
      <c r="H45" s="53"/>
      <c r="I45" s="53"/>
      <c r="J45" s="10"/>
    </row>
    <row r="46" spans="2:10" ht="15">
      <c r="B46" s="53"/>
      <c r="C46" s="53"/>
      <c r="D46" s="53"/>
      <c r="E46" s="53"/>
      <c r="F46" s="53"/>
      <c r="G46" s="53"/>
      <c r="H46" s="53"/>
      <c r="I46" s="53"/>
      <c r="J46" s="10"/>
    </row>
  </sheetData>
  <mergeCells count="3">
    <mergeCell ref="B2:D2"/>
    <mergeCell ref="B3:D3"/>
    <mergeCell ref="B4:D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AD47"/>
    <pageSetUpPr fitToPage="1"/>
  </sheetPr>
  <dimension ref="A1:I246"/>
  <sheetViews>
    <sheetView tabSelected="1" zoomScaleNormal="100" workbookViewId="0">
      <pane ySplit="1" topLeftCell="A243" activePane="bottomLeft" state="frozen"/>
      <selection pane="bottomLeft" activeCell="A246" sqref="A246"/>
      <selection activeCell="G11" sqref="G11"/>
    </sheetView>
  </sheetViews>
  <sheetFormatPr defaultColWidth="39.42578125" defaultRowHeight="14.25"/>
  <cols>
    <col min="1" max="1" width="8.42578125" style="31" customWidth="1"/>
    <col min="2" max="2" width="21" style="52" customWidth="1"/>
    <col min="3" max="3" width="14.85546875" style="61" bestFit="1" customWidth="1"/>
    <col min="4" max="4" width="17.140625" style="31" customWidth="1"/>
    <col min="5" max="5" width="82.7109375" style="52" customWidth="1"/>
    <col min="6" max="6" width="16.7109375" style="31" hidden="1" customWidth="1"/>
    <col min="7" max="7" width="24.85546875" style="31" customWidth="1"/>
    <col min="8" max="8" width="36.28515625" style="31" customWidth="1"/>
    <col min="9" max="9" width="68.5703125" style="31" customWidth="1"/>
    <col min="10" max="16384" width="39.42578125" style="31"/>
  </cols>
  <sheetData>
    <row r="1" spans="1:9">
      <c r="A1" s="53" t="s">
        <v>23</v>
      </c>
      <c r="B1" s="56" t="s">
        <v>24</v>
      </c>
      <c r="C1" s="53" t="s">
        <v>25</v>
      </c>
      <c r="D1" s="53" t="s">
        <v>4</v>
      </c>
      <c r="E1" s="56" t="s">
        <v>26</v>
      </c>
      <c r="F1" s="53" t="s">
        <v>27</v>
      </c>
      <c r="G1" s="53" t="s">
        <v>28</v>
      </c>
      <c r="H1" s="53" t="s">
        <v>29</v>
      </c>
      <c r="I1" s="53" t="s">
        <v>30</v>
      </c>
    </row>
    <row r="2" spans="1:9" ht="42.6" customHeight="1">
      <c r="A2" s="53">
        <v>1</v>
      </c>
      <c r="B2" s="56" t="s">
        <v>31</v>
      </c>
      <c r="C2" s="53" t="s">
        <v>32</v>
      </c>
      <c r="D2" s="53" t="s">
        <v>6</v>
      </c>
      <c r="E2" s="56" t="s">
        <v>33</v>
      </c>
      <c r="F2" s="53"/>
      <c r="G2" s="53"/>
      <c r="H2" s="53"/>
      <c r="I2" s="53"/>
    </row>
    <row r="3" spans="1:9">
      <c r="A3" s="53">
        <f>+A2+1</f>
        <v>2</v>
      </c>
      <c r="B3" s="56" t="s">
        <v>31</v>
      </c>
      <c r="C3" s="53" t="s">
        <v>32</v>
      </c>
      <c r="D3" s="53" t="s">
        <v>6</v>
      </c>
      <c r="E3" s="56" t="s">
        <v>34</v>
      </c>
      <c r="F3" s="53"/>
      <c r="G3" s="53"/>
      <c r="H3" s="53"/>
      <c r="I3" s="53"/>
    </row>
    <row r="4" spans="1:9" ht="35.25" customHeight="1">
      <c r="A4" s="53">
        <f t="shared" ref="A4:A70" si="0">+A3+1</f>
        <v>3</v>
      </c>
      <c r="B4" s="56" t="s">
        <v>31</v>
      </c>
      <c r="C4" s="53" t="s">
        <v>32</v>
      </c>
      <c r="D4" s="53" t="s">
        <v>6</v>
      </c>
      <c r="E4" s="56" t="s">
        <v>35</v>
      </c>
      <c r="F4" s="53"/>
      <c r="G4" s="53"/>
      <c r="H4" s="53"/>
      <c r="I4" s="53"/>
    </row>
    <row r="5" spans="1:9" ht="35.25" customHeight="1">
      <c r="A5" s="53">
        <f t="shared" si="0"/>
        <v>4</v>
      </c>
      <c r="B5" s="56" t="s">
        <v>31</v>
      </c>
      <c r="C5" s="53" t="s">
        <v>32</v>
      </c>
      <c r="D5" s="53" t="s">
        <v>6</v>
      </c>
      <c r="E5" s="56" t="s">
        <v>36</v>
      </c>
      <c r="F5" s="53"/>
      <c r="G5" s="53"/>
      <c r="H5" s="53"/>
      <c r="I5" s="53"/>
    </row>
    <row r="6" spans="1:9" ht="28.5">
      <c r="A6" s="53">
        <f t="shared" si="0"/>
        <v>5</v>
      </c>
      <c r="B6" s="56" t="s">
        <v>31</v>
      </c>
      <c r="C6" s="53" t="s">
        <v>32</v>
      </c>
      <c r="D6" s="53" t="s">
        <v>6</v>
      </c>
      <c r="E6" s="56" t="s">
        <v>37</v>
      </c>
      <c r="F6" s="53"/>
      <c r="G6" s="53"/>
      <c r="H6" s="53"/>
      <c r="I6" s="53"/>
    </row>
    <row r="7" spans="1:9" ht="28.5">
      <c r="A7" s="53">
        <f t="shared" si="0"/>
        <v>6</v>
      </c>
      <c r="B7" s="56" t="s">
        <v>31</v>
      </c>
      <c r="C7" s="53" t="s">
        <v>32</v>
      </c>
      <c r="D7" s="53" t="s">
        <v>6</v>
      </c>
      <c r="E7" s="56" t="s">
        <v>38</v>
      </c>
      <c r="F7" s="53" t="s">
        <v>39</v>
      </c>
      <c r="G7" s="53"/>
      <c r="H7" s="53"/>
      <c r="I7" s="53"/>
    </row>
    <row r="8" spans="1:9" ht="28.5">
      <c r="A8" s="53">
        <f t="shared" si="0"/>
        <v>7</v>
      </c>
      <c r="B8" s="56" t="s">
        <v>31</v>
      </c>
      <c r="C8" s="53" t="s">
        <v>32</v>
      </c>
      <c r="D8" s="53" t="s">
        <v>6</v>
      </c>
      <c r="E8" s="56" t="s">
        <v>40</v>
      </c>
      <c r="F8" s="53"/>
      <c r="G8" s="53"/>
      <c r="H8" s="53"/>
      <c r="I8" s="53"/>
    </row>
    <row r="9" spans="1:9" ht="42.75">
      <c r="A9" s="53">
        <f t="shared" si="0"/>
        <v>8</v>
      </c>
      <c r="B9" s="56" t="s">
        <v>31</v>
      </c>
      <c r="C9" s="53" t="s">
        <v>32</v>
      </c>
      <c r="D9" s="53" t="s">
        <v>6</v>
      </c>
      <c r="E9" s="56" t="s">
        <v>41</v>
      </c>
      <c r="F9" s="53" t="s">
        <v>39</v>
      </c>
      <c r="G9" s="53"/>
      <c r="H9" s="53"/>
      <c r="I9" s="53"/>
    </row>
    <row r="10" spans="1:9" ht="28.5">
      <c r="A10" s="53">
        <f t="shared" si="0"/>
        <v>9</v>
      </c>
      <c r="B10" s="56" t="s">
        <v>31</v>
      </c>
      <c r="C10" s="53" t="s">
        <v>32</v>
      </c>
      <c r="D10" s="53" t="s">
        <v>6</v>
      </c>
      <c r="E10" s="56" t="s">
        <v>42</v>
      </c>
      <c r="F10" s="53" t="s">
        <v>39</v>
      </c>
      <c r="G10" s="53"/>
      <c r="H10" s="53"/>
      <c r="I10" s="53"/>
    </row>
    <row r="11" spans="1:9" ht="28.5">
      <c r="A11" s="53">
        <f t="shared" si="0"/>
        <v>10</v>
      </c>
      <c r="B11" s="56" t="s">
        <v>31</v>
      </c>
      <c r="C11" s="53" t="s">
        <v>43</v>
      </c>
      <c r="D11" s="53" t="s">
        <v>6</v>
      </c>
      <c r="E11" s="56" t="s">
        <v>44</v>
      </c>
      <c r="F11" s="53"/>
      <c r="G11" s="53"/>
      <c r="H11" s="53"/>
      <c r="I11" s="53"/>
    </row>
    <row r="12" spans="1:9">
      <c r="A12" s="53">
        <f t="shared" si="0"/>
        <v>11</v>
      </c>
      <c r="B12" s="56" t="s">
        <v>31</v>
      </c>
      <c r="C12" s="53" t="s">
        <v>32</v>
      </c>
      <c r="D12" s="53" t="s">
        <v>6</v>
      </c>
      <c r="E12" s="56" t="s">
        <v>45</v>
      </c>
      <c r="F12" s="53"/>
      <c r="G12" s="53"/>
      <c r="H12" s="53"/>
      <c r="I12" s="53"/>
    </row>
    <row r="13" spans="1:9" ht="28.5">
      <c r="A13" s="53">
        <f t="shared" si="0"/>
        <v>12</v>
      </c>
      <c r="B13" s="56" t="s">
        <v>31</v>
      </c>
      <c r="C13" s="53" t="s">
        <v>32</v>
      </c>
      <c r="D13" s="53" t="s">
        <v>6</v>
      </c>
      <c r="E13" s="56" t="s">
        <v>46</v>
      </c>
      <c r="F13" s="53" t="s">
        <v>39</v>
      </c>
      <c r="G13" s="53"/>
      <c r="H13" s="53"/>
      <c r="I13" s="53"/>
    </row>
    <row r="14" spans="1:9" ht="28.5">
      <c r="A14" s="53">
        <f t="shared" si="0"/>
        <v>13</v>
      </c>
      <c r="B14" s="56" t="s">
        <v>31</v>
      </c>
      <c r="C14" s="53" t="s">
        <v>32</v>
      </c>
      <c r="D14" s="53" t="s">
        <v>6</v>
      </c>
      <c r="E14" s="56" t="s">
        <v>47</v>
      </c>
      <c r="F14" s="53"/>
      <c r="G14" s="53"/>
      <c r="H14" s="53"/>
      <c r="I14" s="53"/>
    </row>
    <row r="15" spans="1:9" ht="28.5">
      <c r="A15" s="53">
        <f t="shared" si="0"/>
        <v>14</v>
      </c>
      <c r="B15" s="56" t="s">
        <v>48</v>
      </c>
      <c r="C15" s="53" t="s">
        <v>32</v>
      </c>
      <c r="D15" s="53" t="s">
        <v>6</v>
      </c>
      <c r="E15" s="56" t="s">
        <v>49</v>
      </c>
      <c r="F15" s="53"/>
      <c r="G15" s="53"/>
      <c r="H15" s="53"/>
      <c r="I15" s="53"/>
    </row>
    <row r="16" spans="1:9" ht="28.5">
      <c r="A16" s="53">
        <f t="shared" si="0"/>
        <v>15</v>
      </c>
      <c r="B16" s="56" t="s">
        <v>48</v>
      </c>
      <c r="C16" s="53" t="s">
        <v>32</v>
      </c>
      <c r="D16" s="53" t="s">
        <v>6</v>
      </c>
      <c r="E16" s="56" t="s">
        <v>50</v>
      </c>
      <c r="F16" s="53"/>
      <c r="G16" s="53"/>
      <c r="H16" s="53"/>
      <c r="I16" s="53"/>
    </row>
    <row r="17" spans="1:9">
      <c r="A17" s="53">
        <f t="shared" si="0"/>
        <v>16</v>
      </c>
      <c r="B17" s="56" t="s">
        <v>48</v>
      </c>
      <c r="C17" s="53" t="s">
        <v>32</v>
      </c>
      <c r="D17" s="53" t="s">
        <v>6</v>
      </c>
      <c r="E17" s="56" t="s">
        <v>51</v>
      </c>
      <c r="F17" s="53"/>
      <c r="G17" s="53"/>
      <c r="H17" s="53"/>
      <c r="I17" s="53"/>
    </row>
    <row r="18" spans="1:9" ht="28.5">
      <c r="A18" s="53">
        <f t="shared" si="0"/>
        <v>17</v>
      </c>
      <c r="B18" s="56" t="s">
        <v>48</v>
      </c>
      <c r="C18" s="53" t="s">
        <v>32</v>
      </c>
      <c r="D18" s="53" t="s">
        <v>6</v>
      </c>
      <c r="E18" s="56" t="s">
        <v>52</v>
      </c>
      <c r="F18" s="53"/>
      <c r="G18" s="53"/>
      <c r="H18" s="53"/>
      <c r="I18" s="53"/>
    </row>
    <row r="19" spans="1:9">
      <c r="A19" s="53">
        <f t="shared" si="0"/>
        <v>18</v>
      </c>
      <c r="B19" s="56" t="s">
        <v>48</v>
      </c>
      <c r="C19" s="53" t="s">
        <v>32</v>
      </c>
      <c r="D19" s="53" t="s">
        <v>6</v>
      </c>
      <c r="E19" s="56" t="s">
        <v>53</v>
      </c>
      <c r="F19" s="53"/>
      <c r="G19" s="53"/>
      <c r="H19" s="53"/>
      <c r="I19" s="53"/>
    </row>
    <row r="20" spans="1:9" ht="28.5">
      <c r="A20" s="53">
        <f t="shared" si="0"/>
        <v>19</v>
      </c>
      <c r="B20" s="56" t="s">
        <v>54</v>
      </c>
      <c r="C20" s="53" t="s">
        <v>32</v>
      </c>
      <c r="D20" s="53" t="s">
        <v>6</v>
      </c>
      <c r="E20" s="56" t="s">
        <v>55</v>
      </c>
      <c r="F20" s="53"/>
      <c r="G20" s="53"/>
      <c r="H20" s="53"/>
      <c r="I20" s="53"/>
    </row>
    <row r="21" spans="1:9" ht="28.5">
      <c r="A21" s="53">
        <f t="shared" si="0"/>
        <v>20</v>
      </c>
      <c r="B21" s="56" t="s">
        <v>54</v>
      </c>
      <c r="C21" s="53" t="s">
        <v>32</v>
      </c>
      <c r="D21" s="53" t="s">
        <v>6</v>
      </c>
      <c r="E21" s="56" t="s">
        <v>56</v>
      </c>
      <c r="F21" s="53"/>
      <c r="G21" s="53"/>
      <c r="H21" s="53"/>
      <c r="I21" s="53"/>
    </row>
    <row r="22" spans="1:9" ht="42">
      <c r="A22" s="53">
        <f t="shared" si="0"/>
        <v>21</v>
      </c>
      <c r="B22" s="56" t="s">
        <v>54</v>
      </c>
      <c r="C22" s="53" t="s">
        <v>32</v>
      </c>
      <c r="D22" s="53" t="s">
        <v>6</v>
      </c>
      <c r="E22" s="56" t="s">
        <v>57</v>
      </c>
      <c r="F22" s="53"/>
      <c r="G22" s="53"/>
      <c r="H22" s="53"/>
      <c r="I22" s="53"/>
    </row>
    <row r="23" spans="1:9" ht="28.5">
      <c r="A23" s="53">
        <f t="shared" si="0"/>
        <v>22</v>
      </c>
      <c r="B23" s="56" t="s">
        <v>54</v>
      </c>
      <c r="C23" s="53" t="s">
        <v>32</v>
      </c>
      <c r="D23" s="53" t="s">
        <v>6</v>
      </c>
      <c r="E23" s="56" t="s">
        <v>58</v>
      </c>
      <c r="F23" s="53"/>
      <c r="G23" s="53"/>
      <c r="H23" s="53"/>
      <c r="I23" s="53"/>
    </row>
    <row r="24" spans="1:9" ht="28.5">
      <c r="A24" s="53">
        <f t="shared" si="0"/>
        <v>23</v>
      </c>
      <c r="B24" s="56" t="s">
        <v>54</v>
      </c>
      <c r="C24" s="53" t="s">
        <v>32</v>
      </c>
      <c r="D24" s="53" t="s">
        <v>6</v>
      </c>
      <c r="E24" s="56" t="s">
        <v>59</v>
      </c>
      <c r="F24" s="53"/>
      <c r="G24" s="53"/>
      <c r="H24" s="53"/>
      <c r="I24" s="53"/>
    </row>
    <row r="25" spans="1:9">
      <c r="A25" s="53">
        <f t="shared" si="0"/>
        <v>24</v>
      </c>
      <c r="B25" s="56" t="s">
        <v>54</v>
      </c>
      <c r="C25" s="53" t="s">
        <v>32</v>
      </c>
      <c r="D25" s="53" t="s">
        <v>6</v>
      </c>
      <c r="E25" s="56" t="s">
        <v>60</v>
      </c>
      <c r="F25" s="53"/>
      <c r="G25" s="53"/>
      <c r="H25" s="53"/>
      <c r="I25" s="53"/>
    </row>
    <row r="26" spans="1:9">
      <c r="A26" s="53">
        <f t="shared" si="0"/>
        <v>25</v>
      </c>
      <c r="B26" s="56" t="s">
        <v>54</v>
      </c>
      <c r="C26" s="53" t="s">
        <v>32</v>
      </c>
      <c r="D26" s="53" t="s">
        <v>6</v>
      </c>
      <c r="E26" s="56" t="s">
        <v>61</v>
      </c>
      <c r="F26" s="53"/>
      <c r="G26" s="53"/>
      <c r="H26" s="53"/>
      <c r="I26" s="53"/>
    </row>
    <row r="27" spans="1:9" ht="28.5">
      <c r="A27" s="53">
        <f t="shared" si="0"/>
        <v>26</v>
      </c>
      <c r="B27" s="56" t="s">
        <v>54</v>
      </c>
      <c r="C27" s="53" t="s">
        <v>32</v>
      </c>
      <c r="D27" s="53" t="s">
        <v>8</v>
      </c>
      <c r="E27" s="56" t="s">
        <v>62</v>
      </c>
      <c r="F27" s="53"/>
      <c r="G27" s="53"/>
      <c r="H27" s="53"/>
      <c r="I27" s="53"/>
    </row>
    <row r="28" spans="1:9" ht="28.5">
      <c r="A28" s="53">
        <f t="shared" si="0"/>
        <v>27</v>
      </c>
      <c r="B28" s="56" t="s">
        <v>54</v>
      </c>
      <c r="C28" s="53" t="s">
        <v>32</v>
      </c>
      <c r="D28" s="53" t="s">
        <v>6</v>
      </c>
      <c r="E28" s="56" t="s">
        <v>63</v>
      </c>
      <c r="F28" s="53"/>
      <c r="G28" s="53"/>
      <c r="H28" s="53"/>
      <c r="I28" s="53"/>
    </row>
    <row r="29" spans="1:9">
      <c r="A29" s="53">
        <f t="shared" si="0"/>
        <v>28</v>
      </c>
      <c r="B29" s="56" t="s">
        <v>54</v>
      </c>
      <c r="C29" s="53" t="s">
        <v>32</v>
      </c>
      <c r="D29" s="53" t="s">
        <v>6</v>
      </c>
      <c r="E29" s="56" t="s">
        <v>64</v>
      </c>
      <c r="F29" s="53"/>
      <c r="G29" s="53"/>
      <c r="H29" s="53"/>
      <c r="I29" s="53"/>
    </row>
    <row r="30" spans="1:9">
      <c r="A30" s="53">
        <f t="shared" si="0"/>
        <v>29</v>
      </c>
      <c r="B30" s="56" t="s">
        <v>54</v>
      </c>
      <c r="C30" s="53" t="s">
        <v>32</v>
      </c>
      <c r="D30" s="53" t="s">
        <v>6</v>
      </c>
      <c r="E30" s="56" t="s">
        <v>65</v>
      </c>
      <c r="F30" s="53"/>
      <c r="G30" s="53"/>
      <c r="H30" s="56"/>
      <c r="I30" s="53"/>
    </row>
    <row r="31" spans="1:9" ht="28.5">
      <c r="A31" s="53">
        <f t="shared" si="0"/>
        <v>30</v>
      </c>
      <c r="B31" s="56" t="s">
        <v>66</v>
      </c>
      <c r="C31" s="53" t="s">
        <v>43</v>
      </c>
      <c r="D31" s="53" t="s">
        <v>6</v>
      </c>
      <c r="E31" s="56" t="s">
        <v>67</v>
      </c>
      <c r="F31" s="53"/>
      <c r="G31" s="53"/>
      <c r="H31" s="53"/>
      <c r="I31" s="53"/>
    </row>
    <row r="32" spans="1:9" ht="28.5">
      <c r="A32" s="53">
        <f t="shared" si="0"/>
        <v>31</v>
      </c>
      <c r="B32" s="56" t="s">
        <v>66</v>
      </c>
      <c r="C32" s="53" t="s">
        <v>43</v>
      </c>
      <c r="D32" s="53" t="s">
        <v>6</v>
      </c>
      <c r="E32" s="56" t="s">
        <v>68</v>
      </c>
      <c r="F32" s="53"/>
      <c r="G32" s="53"/>
      <c r="H32" s="53"/>
      <c r="I32" s="53"/>
    </row>
    <row r="33" spans="1:9" ht="28.5">
      <c r="A33" s="53">
        <f t="shared" si="0"/>
        <v>32</v>
      </c>
      <c r="B33" s="56" t="s">
        <v>66</v>
      </c>
      <c r="C33" s="53" t="s">
        <v>43</v>
      </c>
      <c r="D33" s="53" t="s">
        <v>8</v>
      </c>
      <c r="E33" s="56" t="s">
        <v>69</v>
      </c>
      <c r="F33" s="53"/>
      <c r="G33" s="53"/>
      <c r="H33" s="53"/>
      <c r="I33" s="53"/>
    </row>
    <row r="34" spans="1:9" ht="28.5">
      <c r="A34" s="53">
        <f t="shared" si="0"/>
        <v>33</v>
      </c>
      <c r="B34" s="56" t="s">
        <v>66</v>
      </c>
      <c r="C34" s="53" t="s">
        <v>43</v>
      </c>
      <c r="D34" s="53" t="s">
        <v>8</v>
      </c>
      <c r="E34" s="56" t="s">
        <v>70</v>
      </c>
      <c r="F34" s="53"/>
      <c r="G34" s="53"/>
      <c r="H34" s="53"/>
      <c r="I34" s="53"/>
    </row>
    <row r="35" spans="1:9" ht="28.5">
      <c r="A35" s="53">
        <f t="shared" si="0"/>
        <v>34</v>
      </c>
      <c r="B35" s="56" t="s">
        <v>66</v>
      </c>
      <c r="C35" s="53" t="s">
        <v>43</v>
      </c>
      <c r="D35" s="53" t="s">
        <v>8</v>
      </c>
      <c r="E35" s="56" t="s">
        <v>71</v>
      </c>
      <c r="F35" s="53"/>
      <c r="G35" s="53"/>
      <c r="H35" s="53"/>
      <c r="I35" s="53"/>
    </row>
    <row r="36" spans="1:9" ht="28.5">
      <c r="A36" s="53">
        <f t="shared" si="0"/>
        <v>35</v>
      </c>
      <c r="B36" s="56" t="s">
        <v>66</v>
      </c>
      <c r="C36" s="53" t="s">
        <v>43</v>
      </c>
      <c r="D36" s="53" t="s">
        <v>6</v>
      </c>
      <c r="E36" s="56" t="s">
        <v>72</v>
      </c>
      <c r="F36" s="53"/>
      <c r="G36" s="53"/>
      <c r="H36" s="53"/>
      <c r="I36" s="53"/>
    </row>
    <row r="37" spans="1:9" ht="28.5">
      <c r="A37" s="53">
        <f t="shared" si="0"/>
        <v>36</v>
      </c>
      <c r="B37" s="56" t="s">
        <v>66</v>
      </c>
      <c r="C37" s="53" t="s">
        <v>43</v>
      </c>
      <c r="D37" s="53" t="s">
        <v>6</v>
      </c>
      <c r="E37" s="56" t="s">
        <v>73</v>
      </c>
      <c r="F37" s="53"/>
      <c r="G37" s="53"/>
      <c r="H37" s="53"/>
      <c r="I37" s="53"/>
    </row>
    <row r="38" spans="1:9" ht="28.5">
      <c r="A38" s="53">
        <f t="shared" si="0"/>
        <v>37</v>
      </c>
      <c r="B38" s="56" t="s">
        <v>66</v>
      </c>
      <c r="C38" s="53" t="s">
        <v>43</v>
      </c>
      <c r="D38" s="53" t="s">
        <v>6</v>
      </c>
      <c r="E38" s="56" t="s">
        <v>74</v>
      </c>
      <c r="F38" s="53"/>
      <c r="G38" s="53"/>
      <c r="H38" s="53"/>
      <c r="I38" s="53"/>
    </row>
    <row r="39" spans="1:9" ht="28.5">
      <c r="A39" s="53">
        <f t="shared" si="0"/>
        <v>38</v>
      </c>
      <c r="B39" s="56" t="s">
        <v>75</v>
      </c>
      <c r="C39" s="53" t="s">
        <v>43</v>
      </c>
      <c r="D39" s="53" t="s">
        <v>6</v>
      </c>
      <c r="E39" s="56" t="s">
        <v>76</v>
      </c>
      <c r="F39" s="53"/>
      <c r="G39" s="53"/>
      <c r="H39" s="53"/>
      <c r="I39" s="53"/>
    </row>
    <row r="40" spans="1:9" ht="42">
      <c r="A40" s="53">
        <f t="shared" si="0"/>
        <v>39</v>
      </c>
      <c r="B40" s="56" t="s">
        <v>75</v>
      </c>
      <c r="C40" s="53" t="s">
        <v>43</v>
      </c>
      <c r="D40" s="53" t="s">
        <v>6</v>
      </c>
      <c r="E40" s="56" t="s">
        <v>77</v>
      </c>
      <c r="F40" s="53"/>
      <c r="G40" s="53"/>
      <c r="H40" s="53"/>
      <c r="I40" s="53"/>
    </row>
    <row r="41" spans="1:9" ht="28.5">
      <c r="A41" s="53">
        <f t="shared" si="0"/>
        <v>40</v>
      </c>
      <c r="B41" s="56" t="s">
        <v>75</v>
      </c>
      <c r="C41" s="53" t="s">
        <v>43</v>
      </c>
      <c r="D41" s="53" t="s">
        <v>6</v>
      </c>
      <c r="E41" s="56" t="s">
        <v>78</v>
      </c>
      <c r="F41" s="53"/>
      <c r="G41" s="53"/>
      <c r="H41" s="53"/>
      <c r="I41" s="53"/>
    </row>
    <row r="42" spans="1:9" ht="28.5">
      <c r="A42" s="53">
        <f t="shared" si="0"/>
        <v>41</v>
      </c>
      <c r="B42" s="56" t="s">
        <v>75</v>
      </c>
      <c r="C42" s="53" t="s">
        <v>43</v>
      </c>
      <c r="D42" s="53" t="s">
        <v>6</v>
      </c>
      <c r="E42" s="56" t="s">
        <v>79</v>
      </c>
      <c r="F42" s="53"/>
      <c r="G42" s="53"/>
      <c r="H42" s="53"/>
      <c r="I42" s="53"/>
    </row>
    <row r="43" spans="1:9" ht="28.5">
      <c r="A43" s="53">
        <f t="shared" si="0"/>
        <v>42</v>
      </c>
      <c r="B43" s="56" t="s">
        <v>75</v>
      </c>
      <c r="C43" s="53" t="s">
        <v>43</v>
      </c>
      <c r="D43" s="53" t="s">
        <v>6</v>
      </c>
      <c r="E43" s="56" t="s">
        <v>80</v>
      </c>
      <c r="F43" s="53"/>
      <c r="G43" s="53"/>
      <c r="H43" s="53"/>
      <c r="I43" s="53"/>
    </row>
    <row r="44" spans="1:9" ht="28.5">
      <c r="A44" s="53">
        <f t="shared" si="0"/>
        <v>43</v>
      </c>
      <c r="B44" s="56" t="s">
        <v>75</v>
      </c>
      <c r="C44" s="53" t="s">
        <v>43</v>
      </c>
      <c r="D44" s="53" t="s">
        <v>6</v>
      </c>
      <c r="E44" s="56" t="s">
        <v>81</v>
      </c>
      <c r="F44" s="53"/>
      <c r="G44" s="53"/>
      <c r="H44" s="53"/>
      <c r="I44" s="53"/>
    </row>
    <row r="45" spans="1:9" ht="28.5">
      <c r="A45" s="53">
        <f t="shared" si="0"/>
        <v>44</v>
      </c>
      <c r="B45" s="56" t="s">
        <v>75</v>
      </c>
      <c r="C45" s="53" t="s">
        <v>43</v>
      </c>
      <c r="D45" s="53" t="s">
        <v>6</v>
      </c>
      <c r="E45" s="56" t="s">
        <v>82</v>
      </c>
      <c r="F45" s="53"/>
      <c r="G45" s="53"/>
      <c r="H45" s="53"/>
      <c r="I45" s="53"/>
    </row>
    <row r="46" spans="1:9" ht="28.5">
      <c r="A46" s="53">
        <f t="shared" si="0"/>
        <v>45</v>
      </c>
      <c r="B46" s="56" t="s">
        <v>75</v>
      </c>
      <c r="C46" s="53" t="s">
        <v>43</v>
      </c>
      <c r="D46" s="53" t="s">
        <v>6</v>
      </c>
      <c r="E46" s="66" t="s">
        <v>83</v>
      </c>
      <c r="F46" s="53"/>
      <c r="G46" s="53"/>
      <c r="H46" s="53"/>
      <c r="I46" s="53"/>
    </row>
    <row r="47" spans="1:9" ht="28.5">
      <c r="A47" s="53">
        <f t="shared" si="0"/>
        <v>46</v>
      </c>
      <c r="B47" s="56" t="s">
        <v>75</v>
      </c>
      <c r="C47" s="53" t="s">
        <v>43</v>
      </c>
      <c r="D47" s="53" t="s">
        <v>6</v>
      </c>
      <c r="E47" s="56" t="s">
        <v>84</v>
      </c>
      <c r="F47" s="53"/>
      <c r="G47" s="53"/>
      <c r="H47" s="53"/>
      <c r="I47" s="53"/>
    </row>
    <row r="48" spans="1:9" ht="28.5">
      <c r="A48" s="53">
        <f t="shared" si="0"/>
        <v>47</v>
      </c>
      <c r="B48" s="56" t="s">
        <v>75</v>
      </c>
      <c r="C48" s="53" t="s">
        <v>43</v>
      </c>
      <c r="D48" s="53" t="s">
        <v>6</v>
      </c>
      <c r="E48" s="56" t="s">
        <v>85</v>
      </c>
      <c r="F48" s="53"/>
      <c r="G48" s="53"/>
      <c r="H48" s="53"/>
      <c r="I48" s="53"/>
    </row>
    <row r="49" spans="1:9" ht="28.5">
      <c r="A49" s="53">
        <f t="shared" si="0"/>
        <v>48</v>
      </c>
      <c r="B49" s="56" t="s">
        <v>75</v>
      </c>
      <c r="C49" s="53" t="s">
        <v>43</v>
      </c>
      <c r="D49" s="53" t="s">
        <v>6</v>
      </c>
      <c r="E49" s="56" t="s">
        <v>86</v>
      </c>
      <c r="F49" s="53"/>
      <c r="G49" s="53"/>
      <c r="H49" s="53"/>
      <c r="I49" s="53"/>
    </row>
    <row r="50" spans="1:9" ht="28.5">
      <c r="A50" s="53">
        <f t="shared" si="0"/>
        <v>49</v>
      </c>
      <c r="B50" s="56" t="s">
        <v>75</v>
      </c>
      <c r="C50" s="53" t="s">
        <v>43</v>
      </c>
      <c r="D50" s="53" t="s">
        <v>6</v>
      </c>
      <c r="E50" s="56" t="s">
        <v>87</v>
      </c>
      <c r="F50" s="53"/>
      <c r="G50" s="53"/>
      <c r="H50" s="53"/>
      <c r="I50" s="53"/>
    </row>
    <row r="51" spans="1:9" ht="42">
      <c r="A51" s="53">
        <f t="shared" si="0"/>
        <v>50</v>
      </c>
      <c r="B51" s="56" t="s">
        <v>75</v>
      </c>
      <c r="C51" s="53" t="s">
        <v>43</v>
      </c>
      <c r="D51" s="53" t="s">
        <v>6</v>
      </c>
      <c r="E51" s="56" t="s">
        <v>88</v>
      </c>
      <c r="F51" s="53"/>
      <c r="G51" s="53"/>
      <c r="H51" s="53"/>
      <c r="I51" s="53"/>
    </row>
    <row r="52" spans="1:9" ht="28.5">
      <c r="A52" s="53">
        <f t="shared" si="0"/>
        <v>51</v>
      </c>
      <c r="B52" s="56" t="s">
        <v>75</v>
      </c>
      <c r="C52" s="53" t="s">
        <v>43</v>
      </c>
      <c r="D52" s="53" t="s">
        <v>6</v>
      </c>
      <c r="E52" s="56" t="s">
        <v>89</v>
      </c>
      <c r="F52" s="53"/>
      <c r="G52" s="53"/>
      <c r="H52" s="53"/>
      <c r="I52" s="53"/>
    </row>
    <row r="53" spans="1:9" ht="56.25">
      <c r="A53" s="53">
        <f t="shared" si="0"/>
        <v>52</v>
      </c>
      <c r="B53" s="56" t="s">
        <v>75</v>
      </c>
      <c r="C53" s="53" t="s">
        <v>43</v>
      </c>
      <c r="D53" s="53" t="s">
        <v>6</v>
      </c>
      <c r="E53" s="56" t="s">
        <v>90</v>
      </c>
      <c r="F53" s="53"/>
      <c r="G53" s="53"/>
      <c r="H53" s="53"/>
      <c r="I53" s="53"/>
    </row>
    <row r="54" spans="1:9" ht="28.5">
      <c r="A54" s="53">
        <f t="shared" si="0"/>
        <v>53</v>
      </c>
      <c r="B54" s="56" t="s">
        <v>75</v>
      </c>
      <c r="C54" s="53" t="s">
        <v>43</v>
      </c>
      <c r="D54" s="53" t="s">
        <v>6</v>
      </c>
      <c r="E54" s="56" t="s">
        <v>91</v>
      </c>
      <c r="F54" s="53"/>
      <c r="G54" s="53"/>
      <c r="H54" s="53"/>
      <c r="I54" s="53"/>
    </row>
    <row r="55" spans="1:9" ht="28.5">
      <c r="A55" s="53">
        <f t="shared" si="0"/>
        <v>54</v>
      </c>
      <c r="B55" s="56" t="s">
        <v>75</v>
      </c>
      <c r="C55" s="53" t="s">
        <v>43</v>
      </c>
      <c r="D55" s="53" t="s">
        <v>6</v>
      </c>
      <c r="E55" s="56" t="s">
        <v>92</v>
      </c>
      <c r="F55" s="53"/>
      <c r="G55" s="53"/>
      <c r="H55" s="53"/>
      <c r="I55" s="53"/>
    </row>
    <row r="56" spans="1:9" ht="28.5">
      <c r="A56" s="53">
        <f t="shared" si="0"/>
        <v>55</v>
      </c>
      <c r="B56" s="56" t="s">
        <v>75</v>
      </c>
      <c r="C56" s="53" t="s">
        <v>43</v>
      </c>
      <c r="D56" s="53" t="s">
        <v>6</v>
      </c>
      <c r="E56" s="56" t="s">
        <v>93</v>
      </c>
      <c r="F56" s="53"/>
      <c r="G56" s="53"/>
      <c r="H56" s="53"/>
      <c r="I56" s="53"/>
    </row>
    <row r="57" spans="1:9" ht="28.5">
      <c r="A57" s="53">
        <f t="shared" si="0"/>
        <v>56</v>
      </c>
      <c r="B57" s="56" t="s">
        <v>75</v>
      </c>
      <c r="C57" s="53" t="s">
        <v>43</v>
      </c>
      <c r="D57" s="53" t="s">
        <v>6</v>
      </c>
      <c r="E57" s="56" t="s">
        <v>94</v>
      </c>
      <c r="F57" s="53"/>
      <c r="G57" s="53"/>
      <c r="H57" s="53"/>
      <c r="I57" s="53"/>
    </row>
    <row r="58" spans="1:9" ht="28.5">
      <c r="A58" s="53">
        <f t="shared" si="0"/>
        <v>57</v>
      </c>
      <c r="B58" s="56" t="s">
        <v>75</v>
      </c>
      <c r="C58" s="53" t="s">
        <v>43</v>
      </c>
      <c r="D58" s="53" t="s">
        <v>6</v>
      </c>
      <c r="E58" s="56" t="s">
        <v>95</v>
      </c>
      <c r="F58" s="53"/>
      <c r="G58" s="53"/>
      <c r="H58" s="53"/>
      <c r="I58" s="53"/>
    </row>
    <row r="59" spans="1:9" ht="28.5">
      <c r="A59" s="53">
        <f t="shared" si="0"/>
        <v>58</v>
      </c>
      <c r="B59" s="56" t="s">
        <v>75</v>
      </c>
      <c r="C59" s="53" t="s">
        <v>43</v>
      </c>
      <c r="D59" s="53" t="s">
        <v>6</v>
      </c>
      <c r="E59" s="56" t="s">
        <v>96</v>
      </c>
      <c r="F59" s="53"/>
      <c r="G59" s="53"/>
      <c r="H59" s="53"/>
      <c r="I59" s="53"/>
    </row>
    <row r="60" spans="1:9" ht="28.5">
      <c r="A60" s="53">
        <f t="shared" si="0"/>
        <v>59</v>
      </c>
      <c r="B60" s="56" t="s">
        <v>75</v>
      </c>
      <c r="C60" s="53" t="s">
        <v>43</v>
      </c>
      <c r="D60" s="53" t="s">
        <v>6</v>
      </c>
      <c r="E60" s="56" t="s">
        <v>97</v>
      </c>
      <c r="F60" s="53"/>
      <c r="G60" s="53"/>
      <c r="H60" s="53"/>
      <c r="I60" s="53"/>
    </row>
    <row r="61" spans="1:9" ht="28.5">
      <c r="A61" s="53">
        <f t="shared" si="0"/>
        <v>60</v>
      </c>
      <c r="B61" s="56" t="s">
        <v>75</v>
      </c>
      <c r="C61" s="53" t="s">
        <v>43</v>
      </c>
      <c r="D61" s="53" t="s">
        <v>6</v>
      </c>
      <c r="E61" s="56" t="s">
        <v>98</v>
      </c>
      <c r="F61" s="53"/>
      <c r="G61" s="53"/>
      <c r="H61" s="53"/>
      <c r="I61" s="53"/>
    </row>
    <row r="62" spans="1:9" ht="28.5">
      <c r="A62" s="53">
        <f t="shared" si="0"/>
        <v>61</v>
      </c>
      <c r="B62" s="56" t="s">
        <v>99</v>
      </c>
      <c r="C62" s="53" t="s">
        <v>43</v>
      </c>
      <c r="D62" s="53" t="s">
        <v>6</v>
      </c>
      <c r="E62" s="56" t="s">
        <v>100</v>
      </c>
      <c r="F62" s="53"/>
      <c r="G62" s="53"/>
      <c r="H62" s="53"/>
      <c r="I62" s="53"/>
    </row>
    <row r="63" spans="1:9" ht="28.5">
      <c r="A63" s="53">
        <f t="shared" si="0"/>
        <v>62</v>
      </c>
      <c r="B63" s="56" t="s">
        <v>99</v>
      </c>
      <c r="C63" s="53" t="s">
        <v>43</v>
      </c>
      <c r="D63" s="53" t="s">
        <v>6</v>
      </c>
      <c r="E63" s="56" t="s">
        <v>101</v>
      </c>
      <c r="F63" s="53"/>
      <c r="G63" s="53"/>
      <c r="H63" s="53"/>
      <c r="I63" s="53"/>
    </row>
    <row r="64" spans="1:9" ht="42">
      <c r="A64" s="53">
        <f t="shared" si="0"/>
        <v>63</v>
      </c>
      <c r="B64" s="56" t="s">
        <v>99</v>
      </c>
      <c r="C64" s="53" t="s">
        <v>43</v>
      </c>
      <c r="D64" s="53" t="s">
        <v>6</v>
      </c>
      <c r="E64" s="56" t="s">
        <v>102</v>
      </c>
      <c r="F64" s="53"/>
      <c r="G64" s="53"/>
      <c r="H64" s="53"/>
      <c r="I64" s="53"/>
    </row>
    <row r="65" spans="1:9" ht="42">
      <c r="A65" s="53">
        <f t="shared" si="0"/>
        <v>64</v>
      </c>
      <c r="B65" s="56" t="s">
        <v>99</v>
      </c>
      <c r="C65" s="53" t="s">
        <v>43</v>
      </c>
      <c r="D65" s="53" t="s">
        <v>6</v>
      </c>
      <c r="E65" s="56" t="s">
        <v>103</v>
      </c>
      <c r="F65" s="53"/>
      <c r="G65" s="53"/>
      <c r="H65" s="53"/>
      <c r="I65" s="53"/>
    </row>
    <row r="66" spans="1:9" ht="28.5">
      <c r="A66" s="53">
        <f t="shared" si="0"/>
        <v>65</v>
      </c>
      <c r="B66" s="56" t="s">
        <v>99</v>
      </c>
      <c r="C66" s="53" t="s">
        <v>43</v>
      </c>
      <c r="D66" s="53" t="s">
        <v>6</v>
      </c>
      <c r="E66" s="56" t="s">
        <v>104</v>
      </c>
      <c r="F66" s="53"/>
      <c r="G66" s="53"/>
      <c r="H66" s="53"/>
      <c r="I66" s="53"/>
    </row>
    <row r="67" spans="1:9" ht="28.5">
      <c r="A67" s="53">
        <f t="shared" si="0"/>
        <v>66</v>
      </c>
      <c r="B67" s="56" t="s">
        <v>105</v>
      </c>
      <c r="C67" s="53" t="s">
        <v>43</v>
      </c>
      <c r="D67" s="53" t="s">
        <v>8</v>
      </c>
      <c r="E67" s="56" t="s">
        <v>106</v>
      </c>
      <c r="F67" s="53"/>
      <c r="G67" s="53"/>
      <c r="H67" s="53"/>
      <c r="I67" s="53"/>
    </row>
    <row r="68" spans="1:9" ht="28.5">
      <c r="A68" s="53">
        <f t="shared" si="0"/>
        <v>67</v>
      </c>
      <c r="B68" s="56" t="s">
        <v>105</v>
      </c>
      <c r="C68" s="53" t="s">
        <v>43</v>
      </c>
      <c r="D68" s="53" t="s">
        <v>8</v>
      </c>
      <c r="E68" s="56" t="s">
        <v>107</v>
      </c>
      <c r="F68" s="53"/>
      <c r="G68" s="53"/>
      <c r="H68" s="53"/>
      <c r="I68" s="53"/>
    </row>
    <row r="69" spans="1:9" ht="28.5">
      <c r="A69" s="53">
        <f t="shared" si="0"/>
        <v>68</v>
      </c>
      <c r="B69" s="56" t="s">
        <v>108</v>
      </c>
      <c r="C69" s="53" t="s">
        <v>43</v>
      </c>
      <c r="D69" s="53" t="s">
        <v>8</v>
      </c>
      <c r="E69" s="56" t="s">
        <v>109</v>
      </c>
      <c r="F69" s="53"/>
      <c r="G69" s="53"/>
      <c r="H69" s="53"/>
      <c r="I69" s="53"/>
    </row>
    <row r="70" spans="1:9" ht="28.5">
      <c r="A70" s="53">
        <f t="shared" si="0"/>
        <v>69</v>
      </c>
      <c r="B70" s="56" t="s">
        <v>108</v>
      </c>
      <c r="C70" s="53" t="s">
        <v>43</v>
      </c>
      <c r="D70" s="53" t="s">
        <v>8</v>
      </c>
      <c r="E70" s="56" t="s">
        <v>110</v>
      </c>
      <c r="F70" s="53"/>
      <c r="G70" s="53"/>
      <c r="H70" s="53"/>
      <c r="I70" s="53"/>
    </row>
    <row r="71" spans="1:9" ht="29.25" customHeight="1">
      <c r="A71" s="53">
        <f t="shared" ref="A71:A134" si="1">+A70+1</f>
        <v>70</v>
      </c>
      <c r="B71" s="56" t="s">
        <v>108</v>
      </c>
      <c r="C71" s="53" t="s">
        <v>43</v>
      </c>
      <c r="D71" s="53" t="s">
        <v>8</v>
      </c>
      <c r="E71" s="56" t="s">
        <v>111</v>
      </c>
      <c r="F71" s="53"/>
      <c r="G71" s="53"/>
      <c r="H71" s="53"/>
      <c r="I71" s="53"/>
    </row>
    <row r="72" spans="1:9" ht="28.5">
      <c r="A72" s="53">
        <f t="shared" si="1"/>
        <v>71</v>
      </c>
      <c r="B72" s="56" t="s">
        <v>112</v>
      </c>
      <c r="C72" s="53" t="s">
        <v>43</v>
      </c>
      <c r="D72" s="53" t="s">
        <v>6</v>
      </c>
      <c r="E72" s="56" t="s">
        <v>113</v>
      </c>
      <c r="F72" s="53"/>
      <c r="G72" s="53"/>
      <c r="H72" s="53"/>
      <c r="I72" s="53"/>
    </row>
    <row r="73" spans="1:9" ht="28.5">
      <c r="A73" s="53">
        <f t="shared" si="1"/>
        <v>72</v>
      </c>
      <c r="B73" s="56" t="s">
        <v>112</v>
      </c>
      <c r="C73" s="53" t="s">
        <v>43</v>
      </c>
      <c r="D73" s="53" t="s">
        <v>8</v>
      </c>
      <c r="E73" s="56" t="s">
        <v>114</v>
      </c>
      <c r="F73" s="53"/>
      <c r="G73" s="53"/>
      <c r="H73" s="53"/>
      <c r="I73" s="53"/>
    </row>
    <row r="74" spans="1:9" ht="42">
      <c r="A74" s="53">
        <f t="shared" si="1"/>
        <v>73</v>
      </c>
      <c r="B74" s="56" t="s">
        <v>112</v>
      </c>
      <c r="C74" s="53" t="s">
        <v>43</v>
      </c>
      <c r="D74" s="53" t="s">
        <v>8</v>
      </c>
      <c r="E74" s="56" t="s">
        <v>115</v>
      </c>
      <c r="F74" s="53"/>
      <c r="G74" s="53"/>
      <c r="H74" s="53"/>
      <c r="I74" s="53"/>
    </row>
    <row r="75" spans="1:9" ht="28.5">
      <c r="A75" s="53">
        <f t="shared" si="1"/>
        <v>74</v>
      </c>
      <c r="B75" s="56" t="s">
        <v>116</v>
      </c>
      <c r="C75" s="53" t="s">
        <v>43</v>
      </c>
      <c r="D75" s="53" t="s">
        <v>6</v>
      </c>
      <c r="E75" s="56" t="s">
        <v>117</v>
      </c>
      <c r="F75" s="53"/>
      <c r="G75" s="53"/>
      <c r="H75" s="53"/>
      <c r="I75" s="53"/>
    </row>
    <row r="76" spans="1:9" ht="28.5">
      <c r="A76" s="53">
        <f t="shared" si="1"/>
        <v>75</v>
      </c>
      <c r="B76" s="56" t="s">
        <v>116</v>
      </c>
      <c r="C76" s="53" t="s">
        <v>43</v>
      </c>
      <c r="D76" s="53" t="s">
        <v>6</v>
      </c>
      <c r="E76" s="56" t="s">
        <v>118</v>
      </c>
      <c r="F76" s="53"/>
      <c r="G76" s="53"/>
      <c r="H76" s="53"/>
      <c r="I76" s="53"/>
    </row>
    <row r="77" spans="1:9">
      <c r="A77" s="53">
        <f t="shared" si="1"/>
        <v>76</v>
      </c>
      <c r="B77" s="56" t="s">
        <v>116</v>
      </c>
      <c r="C77" s="53" t="s">
        <v>43</v>
      </c>
      <c r="D77" s="53" t="s">
        <v>6</v>
      </c>
      <c r="E77" s="56" t="s">
        <v>119</v>
      </c>
      <c r="F77" s="53"/>
      <c r="G77" s="53"/>
      <c r="H77" s="53"/>
      <c r="I77" s="53"/>
    </row>
    <row r="78" spans="1:9" ht="28.5">
      <c r="A78" s="53">
        <f t="shared" si="1"/>
        <v>77</v>
      </c>
      <c r="B78" s="56" t="s">
        <v>116</v>
      </c>
      <c r="C78" s="53" t="s">
        <v>43</v>
      </c>
      <c r="D78" s="53" t="s">
        <v>6</v>
      </c>
      <c r="E78" s="56" t="s">
        <v>120</v>
      </c>
      <c r="F78" s="53"/>
      <c r="G78" s="53"/>
      <c r="H78" s="53"/>
      <c r="I78" s="53"/>
    </row>
    <row r="79" spans="1:9">
      <c r="A79" s="53">
        <f t="shared" si="1"/>
        <v>78</v>
      </c>
      <c r="B79" s="56" t="s">
        <v>116</v>
      </c>
      <c r="C79" s="53" t="s">
        <v>43</v>
      </c>
      <c r="D79" s="53" t="s">
        <v>6</v>
      </c>
      <c r="E79" s="56" t="s">
        <v>121</v>
      </c>
      <c r="F79" s="53"/>
      <c r="G79" s="53"/>
      <c r="H79" s="53"/>
      <c r="I79" s="53"/>
    </row>
    <row r="80" spans="1:9" ht="28.5">
      <c r="A80" s="53">
        <f t="shared" si="1"/>
        <v>79</v>
      </c>
      <c r="B80" s="56" t="s">
        <v>116</v>
      </c>
      <c r="C80" s="53" t="s">
        <v>43</v>
      </c>
      <c r="D80" s="53" t="s">
        <v>6</v>
      </c>
      <c r="E80" s="56" t="s">
        <v>122</v>
      </c>
      <c r="F80" s="53"/>
      <c r="G80" s="53"/>
      <c r="H80" s="53"/>
      <c r="I80" s="53"/>
    </row>
    <row r="81" spans="1:9" ht="28.5">
      <c r="A81" s="53">
        <f t="shared" si="1"/>
        <v>80</v>
      </c>
      <c r="B81" s="56" t="s">
        <v>123</v>
      </c>
      <c r="C81" s="53" t="s">
        <v>124</v>
      </c>
      <c r="D81" s="53" t="s">
        <v>6</v>
      </c>
      <c r="E81" s="56" t="s">
        <v>125</v>
      </c>
      <c r="F81" s="53"/>
      <c r="G81" s="53"/>
      <c r="H81" s="53"/>
      <c r="I81" s="53"/>
    </row>
    <row r="82" spans="1:9" ht="42">
      <c r="A82" s="53">
        <f t="shared" si="1"/>
        <v>81</v>
      </c>
      <c r="B82" s="56" t="s">
        <v>123</v>
      </c>
      <c r="C82" s="53" t="s">
        <v>124</v>
      </c>
      <c r="D82" s="53" t="s">
        <v>6</v>
      </c>
      <c r="E82" s="56" t="s">
        <v>126</v>
      </c>
      <c r="F82" s="53"/>
      <c r="G82" s="53"/>
      <c r="H82" s="53"/>
      <c r="I82" s="53"/>
    </row>
    <row r="83" spans="1:9" ht="28.5">
      <c r="A83" s="53">
        <f t="shared" si="1"/>
        <v>82</v>
      </c>
      <c r="B83" s="56" t="s">
        <v>123</v>
      </c>
      <c r="C83" s="53" t="s">
        <v>124</v>
      </c>
      <c r="D83" s="53" t="s">
        <v>8</v>
      </c>
      <c r="E83" s="56" t="s">
        <v>127</v>
      </c>
      <c r="F83" s="53"/>
      <c r="G83" s="53"/>
      <c r="H83" s="53"/>
      <c r="I83" s="53"/>
    </row>
    <row r="84" spans="1:9" ht="28.5">
      <c r="A84" s="53">
        <f t="shared" si="1"/>
        <v>83</v>
      </c>
      <c r="B84" s="56" t="s">
        <v>123</v>
      </c>
      <c r="C84" s="53" t="s">
        <v>32</v>
      </c>
      <c r="D84" s="53" t="s">
        <v>6</v>
      </c>
      <c r="E84" s="56" t="s">
        <v>128</v>
      </c>
      <c r="F84" s="53"/>
      <c r="G84" s="53"/>
      <c r="H84" s="53"/>
      <c r="I84" s="53"/>
    </row>
    <row r="85" spans="1:9">
      <c r="A85" s="53">
        <f t="shared" si="1"/>
        <v>84</v>
      </c>
      <c r="B85" s="56" t="s">
        <v>123</v>
      </c>
      <c r="C85" s="53" t="s">
        <v>124</v>
      </c>
      <c r="D85" s="53" t="s">
        <v>6</v>
      </c>
      <c r="E85" s="56" t="s">
        <v>129</v>
      </c>
      <c r="F85" s="53"/>
      <c r="G85" s="53"/>
      <c r="H85" s="53"/>
      <c r="I85" s="53"/>
    </row>
    <row r="86" spans="1:9" ht="28.5">
      <c r="A86" s="53">
        <f t="shared" si="1"/>
        <v>85</v>
      </c>
      <c r="B86" s="56" t="s">
        <v>123</v>
      </c>
      <c r="C86" s="53" t="s">
        <v>124</v>
      </c>
      <c r="D86" s="53" t="s">
        <v>6</v>
      </c>
      <c r="E86" s="56" t="s">
        <v>130</v>
      </c>
      <c r="F86" s="53"/>
      <c r="G86" s="53"/>
      <c r="H86" s="53"/>
      <c r="I86" s="53"/>
    </row>
    <row r="87" spans="1:9">
      <c r="A87" s="53">
        <f t="shared" si="1"/>
        <v>86</v>
      </c>
      <c r="B87" s="56" t="s">
        <v>123</v>
      </c>
      <c r="C87" s="53" t="s">
        <v>124</v>
      </c>
      <c r="D87" s="53" t="s">
        <v>6</v>
      </c>
      <c r="E87" s="56" t="s">
        <v>131</v>
      </c>
      <c r="F87" s="53"/>
      <c r="G87" s="53"/>
      <c r="H87" s="53"/>
      <c r="I87" s="53"/>
    </row>
    <row r="88" spans="1:9">
      <c r="A88" s="53">
        <f t="shared" si="1"/>
        <v>87</v>
      </c>
      <c r="B88" s="56" t="s">
        <v>123</v>
      </c>
      <c r="C88" s="53" t="s">
        <v>124</v>
      </c>
      <c r="D88" s="53" t="s">
        <v>6</v>
      </c>
      <c r="E88" s="56" t="s">
        <v>132</v>
      </c>
      <c r="F88" s="53"/>
      <c r="G88" s="53"/>
      <c r="H88" s="53"/>
      <c r="I88" s="53"/>
    </row>
    <row r="89" spans="1:9">
      <c r="A89" s="53">
        <f t="shared" si="1"/>
        <v>88</v>
      </c>
      <c r="B89" s="56" t="s">
        <v>123</v>
      </c>
      <c r="C89" s="53" t="s">
        <v>124</v>
      </c>
      <c r="D89" s="53" t="s">
        <v>6</v>
      </c>
      <c r="E89" s="56" t="s">
        <v>133</v>
      </c>
      <c r="F89" s="53"/>
      <c r="G89" s="53"/>
      <c r="H89" s="53"/>
      <c r="I89" s="53"/>
    </row>
    <row r="90" spans="1:9">
      <c r="A90" s="53">
        <f t="shared" si="1"/>
        <v>89</v>
      </c>
      <c r="B90" s="56" t="s">
        <v>123</v>
      </c>
      <c r="C90" s="53" t="s">
        <v>124</v>
      </c>
      <c r="D90" s="53" t="s">
        <v>6</v>
      </c>
      <c r="E90" s="56" t="s">
        <v>134</v>
      </c>
      <c r="F90" s="53"/>
      <c r="G90" s="53"/>
      <c r="H90" s="53"/>
      <c r="I90" s="53"/>
    </row>
    <row r="91" spans="1:9" ht="42">
      <c r="A91" s="53">
        <f t="shared" si="1"/>
        <v>90</v>
      </c>
      <c r="B91" s="56" t="s">
        <v>123</v>
      </c>
      <c r="C91" s="53" t="s">
        <v>124</v>
      </c>
      <c r="D91" s="53" t="s">
        <v>6</v>
      </c>
      <c r="E91" s="56" t="s">
        <v>135</v>
      </c>
      <c r="F91" s="53"/>
      <c r="G91" s="53"/>
      <c r="H91" s="53"/>
      <c r="I91" s="53"/>
    </row>
    <row r="92" spans="1:9">
      <c r="A92" s="53">
        <f t="shared" si="1"/>
        <v>91</v>
      </c>
      <c r="B92" s="56" t="s">
        <v>123</v>
      </c>
      <c r="C92" s="53" t="s">
        <v>124</v>
      </c>
      <c r="D92" s="53" t="s">
        <v>6</v>
      </c>
      <c r="E92" s="56" t="s">
        <v>136</v>
      </c>
      <c r="F92" s="53"/>
      <c r="G92" s="53"/>
      <c r="H92" s="53"/>
      <c r="I92" s="53"/>
    </row>
    <row r="93" spans="1:9" ht="28.5">
      <c r="A93" s="53">
        <f t="shared" si="1"/>
        <v>92</v>
      </c>
      <c r="B93" s="56" t="s">
        <v>137</v>
      </c>
      <c r="C93" s="53" t="s">
        <v>32</v>
      </c>
      <c r="D93" s="53" t="s">
        <v>6</v>
      </c>
      <c r="E93" s="56" t="s">
        <v>138</v>
      </c>
      <c r="F93" s="53"/>
      <c r="G93" s="53"/>
      <c r="H93" s="53"/>
      <c r="I93" s="53"/>
    </row>
    <row r="94" spans="1:9" ht="28.5">
      <c r="A94" s="53">
        <f t="shared" si="1"/>
        <v>93</v>
      </c>
      <c r="B94" s="56" t="s">
        <v>137</v>
      </c>
      <c r="C94" s="53" t="s">
        <v>32</v>
      </c>
      <c r="D94" s="53" t="s">
        <v>6</v>
      </c>
      <c r="E94" s="56" t="s">
        <v>139</v>
      </c>
      <c r="F94" s="53"/>
      <c r="G94" s="53"/>
      <c r="H94" s="53"/>
      <c r="I94" s="53"/>
    </row>
    <row r="95" spans="1:9" ht="28.5">
      <c r="A95" s="53">
        <f t="shared" si="1"/>
        <v>94</v>
      </c>
      <c r="B95" s="56" t="s">
        <v>137</v>
      </c>
      <c r="C95" s="53" t="s">
        <v>32</v>
      </c>
      <c r="D95" s="53" t="s">
        <v>6</v>
      </c>
      <c r="E95" s="56" t="s">
        <v>140</v>
      </c>
      <c r="F95" s="53"/>
      <c r="G95" s="53"/>
      <c r="H95" s="53"/>
      <c r="I95" s="53"/>
    </row>
    <row r="96" spans="1:9" ht="28.5">
      <c r="A96" s="53">
        <f t="shared" si="1"/>
        <v>95</v>
      </c>
      <c r="B96" s="56" t="s">
        <v>137</v>
      </c>
      <c r="C96" s="53" t="s">
        <v>32</v>
      </c>
      <c r="D96" s="53" t="s">
        <v>8</v>
      </c>
      <c r="E96" s="56" t="s">
        <v>141</v>
      </c>
      <c r="F96" s="53"/>
      <c r="G96" s="53"/>
      <c r="H96" s="53"/>
      <c r="I96" s="53"/>
    </row>
    <row r="97" spans="1:9" ht="28.5">
      <c r="A97" s="53">
        <f t="shared" si="1"/>
        <v>96</v>
      </c>
      <c r="B97" s="56" t="s">
        <v>137</v>
      </c>
      <c r="C97" s="53" t="s">
        <v>32</v>
      </c>
      <c r="D97" s="53" t="s">
        <v>6</v>
      </c>
      <c r="E97" s="56" t="s">
        <v>142</v>
      </c>
      <c r="F97" s="53"/>
      <c r="G97" s="53"/>
      <c r="H97" s="53"/>
      <c r="I97" s="53"/>
    </row>
    <row r="98" spans="1:9" ht="28.5">
      <c r="A98" s="53">
        <f t="shared" si="1"/>
        <v>97</v>
      </c>
      <c r="B98" s="56" t="s">
        <v>137</v>
      </c>
      <c r="C98" s="53" t="s">
        <v>32</v>
      </c>
      <c r="D98" s="53" t="s">
        <v>6</v>
      </c>
      <c r="E98" s="56" t="s">
        <v>143</v>
      </c>
      <c r="F98" s="53"/>
      <c r="G98" s="53"/>
      <c r="H98" s="53"/>
      <c r="I98" s="53"/>
    </row>
    <row r="99" spans="1:9" ht="28.5">
      <c r="A99" s="53">
        <f t="shared" si="1"/>
        <v>98</v>
      </c>
      <c r="B99" s="56" t="s">
        <v>137</v>
      </c>
      <c r="C99" s="53" t="s">
        <v>32</v>
      </c>
      <c r="D99" s="53" t="s">
        <v>6</v>
      </c>
      <c r="E99" s="56" t="s">
        <v>144</v>
      </c>
      <c r="F99" s="53"/>
      <c r="G99" s="53"/>
      <c r="H99" s="53"/>
      <c r="I99" s="53"/>
    </row>
    <row r="100" spans="1:9" ht="28.5">
      <c r="A100" s="53">
        <f t="shared" si="1"/>
        <v>99</v>
      </c>
      <c r="B100" s="56" t="s">
        <v>137</v>
      </c>
      <c r="C100" s="53" t="s">
        <v>32</v>
      </c>
      <c r="D100" s="53" t="s">
        <v>6</v>
      </c>
      <c r="E100" s="56" t="s">
        <v>145</v>
      </c>
      <c r="F100" s="53"/>
      <c r="G100" s="53"/>
      <c r="H100" s="53"/>
      <c r="I100" s="53"/>
    </row>
    <row r="101" spans="1:9" ht="28.5">
      <c r="A101" s="53">
        <f t="shared" si="1"/>
        <v>100</v>
      </c>
      <c r="B101" s="56" t="s">
        <v>137</v>
      </c>
      <c r="C101" s="53" t="s">
        <v>43</v>
      </c>
      <c r="D101" s="53" t="s">
        <v>6</v>
      </c>
      <c r="E101" s="56" t="s">
        <v>146</v>
      </c>
      <c r="F101" s="53"/>
      <c r="G101" s="53"/>
      <c r="H101" s="53"/>
      <c r="I101" s="53"/>
    </row>
    <row r="102" spans="1:9" ht="28.5">
      <c r="A102" s="53">
        <f t="shared" si="1"/>
        <v>101</v>
      </c>
      <c r="B102" s="56" t="s">
        <v>137</v>
      </c>
      <c r="C102" s="53" t="s">
        <v>32</v>
      </c>
      <c r="D102" s="53" t="s">
        <v>6</v>
      </c>
      <c r="E102" s="56" t="s">
        <v>147</v>
      </c>
      <c r="F102" s="53"/>
      <c r="G102" s="53"/>
      <c r="H102" s="53"/>
      <c r="I102" s="53"/>
    </row>
    <row r="103" spans="1:9" ht="28.5">
      <c r="A103" s="53">
        <f t="shared" si="1"/>
        <v>102</v>
      </c>
      <c r="B103" s="56" t="s">
        <v>137</v>
      </c>
      <c r="C103" s="53" t="s">
        <v>32</v>
      </c>
      <c r="D103" s="53" t="s">
        <v>6</v>
      </c>
      <c r="E103" s="56" t="s">
        <v>148</v>
      </c>
      <c r="F103" s="53"/>
      <c r="G103" s="53"/>
      <c r="H103" s="53"/>
      <c r="I103" s="53"/>
    </row>
    <row r="104" spans="1:9" ht="28.5">
      <c r="A104" s="53">
        <f t="shared" si="1"/>
        <v>103</v>
      </c>
      <c r="B104" s="56" t="s">
        <v>137</v>
      </c>
      <c r="C104" s="53" t="s">
        <v>32</v>
      </c>
      <c r="D104" s="53" t="s">
        <v>6</v>
      </c>
      <c r="E104" s="56" t="s">
        <v>149</v>
      </c>
      <c r="F104" s="53"/>
      <c r="G104" s="53"/>
      <c r="H104" s="53"/>
      <c r="I104" s="53"/>
    </row>
    <row r="105" spans="1:9" ht="28.5">
      <c r="A105" s="53">
        <f t="shared" si="1"/>
        <v>104</v>
      </c>
      <c r="B105" s="56" t="s">
        <v>137</v>
      </c>
      <c r="C105" s="53" t="s">
        <v>32</v>
      </c>
      <c r="D105" s="53" t="s">
        <v>6</v>
      </c>
      <c r="E105" s="56" t="s">
        <v>150</v>
      </c>
      <c r="F105" s="53"/>
      <c r="G105" s="53"/>
      <c r="H105" s="53"/>
      <c r="I105" s="53"/>
    </row>
    <row r="106" spans="1:9" ht="28.5">
      <c r="A106" s="53">
        <f t="shared" si="1"/>
        <v>105</v>
      </c>
      <c r="B106" s="56" t="s">
        <v>137</v>
      </c>
      <c r="C106" s="53" t="s">
        <v>32</v>
      </c>
      <c r="D106" s="53" t="s">
        <v>6</v>
      </c>
      <c r="E106" s="56" t="s">
        <v>151</v>
      </c>
      <c r="F106" s="53"/>
      <c r="G106" s="53"/>
      <c r="H106" s="53"/>
      <c r="I106" s="53"/>
    </row>
    <row r="107" spans="1:9" ht="28.5">
      <c r="A107" s="53">
        <f t="shared" si="1"/>
        <v>106</v>
      </c>
      <c r="B107" s="56" t="s">
        <v>137</v>
      </c>
      <c r="C107" s="53" t="s">
        <v>32</v>
      </c>
      <c r="D107" s="53" t="s">
        <v>6</v>
      </c>
      <c r="E107" s="56" t="s">
        <v>152</v>
      </c>
      <c r="F107" s="53"/>
      <c r="G107" s="53"/>
      <c r="H107" s="53"/>
      <c r="I107" s="53"/>
    </row>
    <row r="108" spans="1:9" ht="28.5">
      <c r="A108" s="53">
        <f t="shared" si="1"/>
        <v>107</v>
      </c>
      <c r="B108" s="56" t="s">
        <v>137</v>
      </c>
      <c r="C108" s="53" t="s">
        <v>32</v>
      </c>
      <c r="D108" s="53" t="s">
        <v>6</v>
      </c>
      <c r="E108" s="56" t="s">
        <v>153</v>
      </c>
      <c r="F108" s="53"/>
      <c r="G108" s="53"/>
      <c r="H108" s="53"/>
      <c r="I108" s="53"/>
    </row>
    <row r="109" spans="1:9" ht="28.5">
      <c r="A109" s="53">
        <f t="shared" si="1"/>
        <v>108</v>
      </c>
      <c r="B109" s="56" t="s">
        <v>137</v>
      </c>
      <c r="C109" s="53" t="s">
        <v>32</v>
      </c>
      <c r="D109" s="53" t="s">
        <v>6</v>
      </c>
      <c r="E109" s="56" t="s">
        <v>154</v>
      </c>
      <c r="F109" s="53"/>
      <c r="G109" s="53"/>
      <c r="H109" s="53"/>
      <c r="I109" s="53"/>
    </row>
    <row r="110" spans="1:9" ht="28.5">
      <c r="A110" s="53">
        <f t="shared" si="1"/>
        <v>109</v>
      </c>
      <c r="B110" s="56" t="s">
        <v>137</v>
      </c>
      <c r="C110" s="53" t="s">
        <v>32</v>
      </c>
      <c r="D110" s="53" t="s">
        <v>6</v>
      </c>
      <c r="E110" s="56" t="s">
        <v>155</v>
      </c>
      <c r="F110" s="53"/>
      <c r="G110" s="53"/>
      <c r="H110" s="53"/>
      <c r="I110" s="53"/>
    </row>
    <row r="111" spans="1:9" ht="28.5">
      <c r="A111" s="53">
        <f t="shared" si="1"/>
        <v>110</v>
      </c>
      <c r="B111" s="56" t="s">
        <v>137</v>
      </c>
      <c r="C111" s="53" t="s">
        <v>32</v>
      </c>
      <c r="D111" s="53" t="s">
        <v>6</v>
      </c>
      <c r="E111" s="56" t="s">
        <v>156</v>
      </c>
      <c r="F111" s="53"/>
      <c r="G111" s="53"/>
      <c r="H111" s="53"/>
      <c r="I111" s="53"/>
    </row>
    <row r="112" spans="1:9" ht="28.5">
      <c r="A112" s="53">
        <f t="shared" si="1"/>
        <v>111</v>
      </c>
      <c r="B112" s="56" t="s">
        <v>137</v>
      </c>
      <c r="C112" s="53" t="s">
        <v>32</v>
      </c>
      <c r="D112" s="53" t="s">
        <v>6</v>
      </c>
      <c r="E112" s="56" t="s">
        <v>157</v>
      </c>
      <c r="F112" s="53"/>
      <c r="G112" s="53"/>
      <c r="H112" s="53"/>
      <c r="I112" s="53"/>
    </row>
    <row r="113" spans="1:9" ht="28.5">
      <c r="A113" s="53">
        <f t="shared" si="1"/>
        <v>112</v>
      </c>
      <c r="B113" s="56" t="s">
        <v>137</v>
      </c>
      <c r="C113" s="53" t="s">
        <v>32</v>
      </c>
      <c r="D113" s="53" t="s">
        <v>6</v>
      </c>
      <c r="E113" s="56" t="s">
        <v>158</v>
      </c>
      <c r="F113" s="53"/>
      <c r="G113" s="53"/>
      <c r="H113" s="53"/>
      <c r="I113" s="53"/>
    </row>
    <row r="114" spans="1:9" ht="42">
      <c r="A114" s="53">
        <f t="shared" si="1"/>
        <v>113</v>
      </c>
      <c r="B114" s="56" t="s">
        <v>137</v>
      </c>
      <c r="C114" s="53" t="s">
        <v>43</v>
      </c>
      <c r="D114" s="53" t="s">
        <v>6</v>
      </c>
      <c r="E114" s="56" t="s">
        <v>159</v>
      </c>
      <c r="F114" s="53"/>
      <c r="G114" s="53"/>
      <c r="H114" s="53"/>
      <c r="I114" s="53"/>
    </row>
    <row r="115" spans="1:9" ht="42">
      <c r="A115" s="53">
        <f t="shared" si="1"/>
        <v>114</v>
      </c>
      <c r="B115" s="56" t="s">
        <v>137</v>
      </c>
      <c r="C115" s="53" t="s">
        <v>43</v>
      </c>
      <c r="D115" s="53" t="s">
        <v>6</v>
      </c>
      <c r="E115" s="56" t="s">
        <v>160</v>
      </c>
      <c r="F115" s="53"/>
      <c r="G115" s="53"/>
      <c r="H115" s="53"/>
      <c r="I115" s="53"/>
    </row>
    <row r="116" spans="1:9" ht="28.5">
      <c r="A116" s="53">
        <f t="shared" si="1"/>
        <v>115</v>
      </c>
      <c r="B116" s="56" t="s">
        <v>137</v>
      </c>
      <c r="C116" s="53" t="s">
        <v>43</v>
      </c>
      <c r="D116" s="53" t="s">
        <v>6</v>
      </c>
      <c r="E116" s="56" t="s">
        <v>161</v>
      </c>
      <c r="F116" s="53"/>
      <c r="G116" s="53"/>
      <c r="H116" s="53"/>
      <c r="I116" s="53"/>
    </row>
    <row r="117" spans="1:9" ht="28.5">
      <c r="A117" s="53">
        <f t="shared" si="1"/>
        <v>116</v>
      </c>
      <c r="B117" s="56" t="s">
        <v>137</v>
      </c>
      <c r="C117" s="53" t="s">
        <v>43</v>
      </c>
      <c r="D117" s="53" t="s">
        <v>6</v>
      </c>
      <c r="E117" s="56" t="s">
        <v>162</v>
      </c>
      <c r="F117" s="53"/>
      <c r="G117" s="53"/>
      <c r="H117" s="53"/>
      <c r="I117" s="53"/>
    </row>
    <row r="118" spans="1:9" ht="28.5">
      <c r="A118" s="53">
        <f t="shared" si="1"/>
        <v>117</v>
      </c>
      <c r="B118" s="56" t="s">
        <v>137</v>
      </c>
      <c r="C118" s="53" t="s">
        <v>43</v>
      </c>
      <c r="D118" s="53" t="s">
        <v>6</v>
      </c>
      <c r="E118" s="56" t="s">
        <v>163</v>
      </c>
      <c r="F118" s="53"/>
      <c r="G118" s="53"/>
      <c r="H118" s="53"/>
      <c r="I118" s="53"/>
    </row>
    <row r="119" spans="1:9" ht="28.5">
      <c r="A119" s="53">
        <f t="shared" si="1"/>
        <v>118</v>
      </c>
      <c r="B119" s="56" t="s">
        <v>137</v>
      </c>
      <c r="C119" s="53" t="s">
        <v>43</v>
      </c>
      <c r="D119" s="53" t="s">
        <v>6</v>
      </c>
      <c r="E119" s="56" t="s">
        <v>164</v>
      </c>
      <c r="F119" s="53"/>
      <c r="G119" s="53"/>
      <c r="H119" s="53"/>
      <c r="I119" s="53"/>
    </row>
    <row r="120" spans="1:9" ht="28.5">
      <c r="A120" s="53">
        <f t="shared" si="1"/>
        <v>119</v>
      </c>
      <c r="B120" s="56" t="s">
        <v>137</v>
      </c>
      <c r="C120" s="53" t="s">
        <v>124</v>
      </c>
      <c r="D120" s="53" t="s">
        <v>6</v>
      </c>
      <c r="E120" s="56" t="s">
        <v>165</v>
      </c>
      <c r="F120" s="53"/>
      <c r="G120" s="53"/>
      <c r="H120" s="53"/>
      <c r="I120" s="53"/>
    </row>
    <row r="121" spans="1:9" ht="28.5">
      <c r="A121" s="53">
        <f t="shared" si="1"/>
        <v>120</v>
      </c>
      <c r="B121" s="56" t="s">
        <v>137</v>
      </c>
      <c r="C121" s="53" t="s">
        <v>124</v>
      </c>
      <c r="D121" s="53" t="s">
        <v>6</v>
      </c>
      <c r="E121" s="56" t="s">
        <v>166</v>
      </c>
      <c r="F121" s="53"/>
      <c r="G121" s="53"/>
      <c r="H121" s="53"/>
      <c r="I121" s="53"/>
    </row>
    <row r="122" spans="1:9" ht="28.5">
      <c r="A122" s="53">
        <f t="shared" si="1"/>
        <v>121</v>
      </c>
      <c r="B122" s="56" t="s">
        <v>137</v>
      </c>
      <c r="C122" s="53" t="s">
        <v>124</v>
      </c>
      <c r="D122" s="53" t="s">
        <v>6</v>
      </c>
      <c r="E122" s="56" t="s">
        <v>167</v>
      </c>
      <c r="F122" s="53"/>
      <c r="G122" s="53"/>
      <c r="H122" s="53"/>
      <c r="I122" s="53"/>
    </row>
    <row r="123" spans="1:9" ht="28.5">
      <c r="A123" s="53">
        <f t="shared" si="1"/>
        <v>122</v>
      </c>
      <c r="B123" s="56" t="s">
        <v>137</v>
      </c>
      <c r="C123" s="53" t="s">
        <v>124</v>
      </c>
      <c r="D123" s="53" t="s">
        <v>6</v>
      </c>
      <c r="E123" s="56" t="s">
        <v>168</v>
      </c>
      <c r="F123" s="53"/>
      <c r="G123" s="53"/>
      <c r="H123" s="53"/>
      <c r="I123" s="53"/>
    </row>
    <row r="124" spans="1:9" ht="28.5">
      <c r="A124" s="53">
        <f t="shared" si="1"/>
        <v>123</v>
      </c>
      <c r="B124" s="56" t="s">
        <v>137</v>
      </c>
      <c r="C124" s="53" t="s">
        <v>32</v>
      </c>
      <c r="D124" s="53" t="s">
        <v>8</v>
      </c>
      <c r="E124" s="56" t="s">
        <v>169</v>
      </c>
      <c r="F124" s="53"/>
      <c r="G124" s="53"/>
      <c r="H124" s="53"/>
      <c r="I124" s="53"/>
    </row>
    <row r="125" spans="1:9" ht="28.5">
      <c r="A125" s="53">
        <f t="shared" si="1"/>
        <v>124</v>
      </c>
      <c r="B125" s="56" t="s">
        <v>170</v>
      </c>
      <c r="C125" s="53" t="s">
        <v>32</v>
      </c>
      <c r="D125" s="53" t="s">
        <v>8</v>
      </c>
      <c r="E125" s="56" t="s">
        <v>171</v>
      </c>
      <c r="F125" s="53"/>
      <c r="G125" s="53"/>
      <c r="H125" s="53"/>
      <c r="I125" s="53"/>
    </row>
    <row r="126" spans="1:9" ht="28.5">
      <c r="A126" s="53">
        <f t="shared" si="1"/>
        <v>125</v>
      </c>
      <c r="B126" s="56" t="s">
        <v>170</v>
      </c>
      <c r="C126" s="53" t="s">
        <v>32</v>
      </c>
      <c r="D126" s="53" t="s">
        <v>8</v>
      </c>
      <c r="E126" s="56" t="s">
        <v>172</v>
      </c>
      <c r="F126" s="53"/>
      <c r="G126" s="53"/>
      <c r="H126" s="53"/>
      <c r="I126" s="53"/>
    </row>
    <row r="127" spans="1:9" ht="28.5">
      <c r="A127" s="53">
        <f t="shared" si="1"/>
        <v>126</v>
      </c>
      <c r="B127" s="56" t="s">
        <v>170</v>
      </c>
      <c r="C127" s="53" t="s">
        <v>32</v>
      </c>
      <c r="D127" s="53" t="s">
        <v>8</v>
      </c>
      <c r="E127" s="56" t="s">
        <v>173</v>
      </c>
      <c r="F127" s="53"/>
      <c r="G127" s="53"/>
      <c r="H127" s="53"/>
      <c r="I127" s="53"/>
    </row>
    <row r="128" spans="1:9" ht="28.5">
      <c r="A128" s="53">
        <f t="shared" si="1"/>
        <v>127</v>
      </c>
      <c r="B128" s="56" t="s">
        <v>170</v>
      </c>
      <c r="C128" s="53" t="s">
        <v>32</v>
      </c>
      <c r="D128" s="53" t="s">
        <v>8</v>
      </c>
      <c r="E128" s="56" t="s">
        <v>174</v>
      </c>
      <c r="F128" s="53"/>
      <c r="G128" s="53"/>
      <c r="H128" s="53"/>
      <c r="I128" s="53"/>
    </row>
    <row r="129" spans="1:9" ht="28.5">
      <c r="A129" s="53">
        <f t="shared" si="1"/>
        <v>128</v>
      </c>
      <c r="B129" s="56" t="s">
        <v>170</v>
      </c>
      <c r="C129" s="53" t="s">
        <v>32</v>
      </c>
      <c r="D129" s="53" t="s">
        <v>8</v>
      </c>
      <c r="E129" s="56" t="s">
        <v>175</v>
      </c>
      <c r="F129" s="53"/>
      <c r="G129" s="53"/>
      <c r="H129" s="53"/>
      <c r="I129" s="53"/>
    </row>
    <row r="130" spans="1:9" ht="28.5">
      <c r="A130" s="53">
        <f t="shared" si="1"/>
        <v>129</v>
      </c>
      <c r="B130" s="56" t="s">
        <v>170</v>
      </c>
      <c r="C130" s="53" t="s">
        <v>32</v>
      </c>
      <c r="D130" s="53" t="s">
        <v>8</v>
      </c>
      <c r="E130" s="56" t="s">
        <v>176</v>
      </c>
      <c r="F130" s="53"/>
      <c r="G130" s="53"/>
      <c r="H130" s="53"/>
      <c r="I130" s="53"/>
    </row>
    <row r="131" spans="1:9" ht="28.5">
      <c r="A131" s="53">
        <f t="shared" si="1"/>
        <v>130</v>
      </c>
      <c r="B131" s="56" t="s">
        <v>170</v>
      </c>
      <c r="C131" s="53" t="s">
        <v>32</v>
      </c>
      <c r="D131" s="53" t="s">
        <v>8</v>
      </c>
      <c r="E131" s="56" t="s">
        <v>129</v>
      </c>
      <c r="F131" s="53"/>
      <c r="G131" s="53"/>
      <c r="H131" s="53"/>
      <c r="I131" s="53"/>
    </row>
    <row r="132" spans="1:9" ht="42">
      <c r="A132" s="53">
        <f t="shared" si="1"/>
        <v>131</v>
      </c>
      <c r="B132" s="56" t="s">
        <v>177</v>
      </c>
      <c r="C132" s="53" t="s">
        <v>32</v>
      </c>
      <c r="D132" s="53" t="s">
        <v>8</v>
      </c>
      <c r="E132" s="56" t="s">
        <v>178</v>
      </c>
      <c r="F132" s="53"/>
      <c r="G132" s="53"/>
      <c r="H132" s="53"/>
      <c r="I132" s="53"/>
    </row>
    <row r="133" spans="1:9" ht="42">
      <c r="A133" s="53">
        <f t="shared" si="1"/>
        <v>132</v>
      </c>
      <c r="B133" s="56" t="s">
        <v>177</v>
      </c>
      <c r="C133" s="53" t="s">
        <v>32</v>
      </c>
      <c r="D133" s="53" t="s">
        <v>8</v>
      </c>
      <c r="E133" s="56" t="s">
        <v>179</v>
      </c>
      <c r="F133" s="53"/>
      <c r="G133" s="53"/>
      <c r="H133" s="53"/>
      <c r="I133" s="53"/>
    </row>
    <row r="134" spans="1:9" ht="42">
      <c r="A134" s="53">
        <f t="shared" si="1"/>
        <v>133</v>
      </c>
      <c r="B134" s="56" t="s">
        <v>177</v>
      </c>
      <c r="C134" s="53" t="s">
        <v>32</v>
      </c>
      <c r="D134" s="53" t="s">
        <v>8</v>
      </c>
      <c r="E134" s="56" t="s">
        <v>180</v>
      </c>
      <c r="F134" s="53"/>
      <c r="G134" s="53"/>
      <c r="H134" s="53"/>
      <c r="I134" s="53"/>
    </row>
    <row r="135" spans="1:9" ht="42">
      <c r="A135" s="53">
        <f t="shared" ref="A135:A198" si="2">+A134+1</f>
        <v>134</v>
      </c>
      <c r="B135" s="56" t="s">
        <v>177</v>
      </c>
      <c r="C135" s="53" t="s">
        <v>32</v>
      </c>
      <c r="D135" s="53" t="s">
        <v>8</v>
      </c>
      <c r="E135" s="56" t="s">
        <v>181</v>
      </c>
      <c r="F135" s="53"/>
      <c r="G135" s="53"/>
      <c r="H135" s="53"/>
      <c r="I135" s="53"/>
    </row>
    <row r="136" spans="1:9" ht="42">
      <c r="A136" s="53">
        <f t="shared" si="2"/>
        <v>135</v>
      </c>
      <c r="B136" s="56" t="s">
        <v>177</v>
      </c>
      <c r="C136" s="53" t="s">
        <v>32</v>
      </c>
      <c r="D136" s="53" t="s">
        <v>8</v>
      </c>
      <c r="E136" s="56" t="s">
        <v>182</v>
      </c>
      <c r="F136" s="53"/>
      <c r="G136" s="53"/>
      <c r="H136" s="53"/>
      <c r="I136" s="53"/>
    </row>
    <row r="137" spans="1:9" ht="28.5">
      <c r="A137" s="53">
        <f t="shared" si="2"/>
        <v>136</v>
      </c>
      <c r="B137" s="56" t="s">
        <v>183</v>
      </c>
      <c r="C137" s="53" t="s">
        <v>32</v>
      </c>
      <c r="D137" s="53" t="s">
        <v>6</v>
      </c>
      <c r="E137" s="56" t="s">
        <v>184</v>
      </c>
      <c r="F137" s="53" t="s">
        <v>39</v>
      </c>
      <c r="G137" s="53"/>
      <c r="H137" s="53"/>
      <c r="I137" s="53"/>
    </row>
    <row r="138" spans="1:9" ht="28.5">
      <c r="A138" s="53">
        <f t="shared" si="2"/>
        <v>137</v>
      </c>
      <c r="B138" s="56" t="s">
        <v>183</v>
      </c>
      <c r="C138" s="53" t="s">
        <v>32</v>
      </c>
      <c r="D138" s="53" t="s">
        <v>6</v>
      </c>
      <c r="E138" s="56" t="s">
        <v>185</v>
      </c>
      <c r="F138" s="53" t="s">
        <v>39</v>
      </c>
      <c r="G138" s="53"/>
      <c r="H138" s="53"/>
      <c r="I138" s="53"/>
    </row>
    <row r="139" spans="1:9">
      <c r="A139" s="53">
        <f t="shared" si="2"/>
        <v>138</v>
      </c>
      <c r="B139" s="56" t="s">
        <v>186</v>
      </c>
      <c r="C139" s="53" t="s">
        <v>32</v>
      </c>
      <c r="D139" s="53" t="s">
        <v>6</v>
      </c>
      <c r="E139" s="56" t="s">
        <v>187</v>
      </c>
      <c r="F139" s="53" t="s">
        <v>39</v>
      </c>
      <c r="G139" s="53"/>
      <c r="H139" s="53"/>
      <c r="I139" s="53"/>
    </row>
    <row r="140" spans="1:9">
      <c r="A140" s="53">
        <f t="shared" si="2"/>
        <v>139</v>
      </c>
      <c r="B140" s="56" t="s">
        <v>186</v>
      </c>
      <c r="C140" s="53" t="s">
        <v>32</v>
      </c>
      <c r="D140" s="53" t="s">
        <v>6</v>
      </c>
      <c r="E140" s="56" t="s">
        <v>188</v>
      </c>
      <c r="F140" s="53" t="s">
        <v>39</v>
      </c>
      <c r="G140" s="53"/>
      <c r="H140" s="53"/>
      <c r="I140" s="53"/>
    </row>
    <row r="141" spans="1:9">
      <c r="A141" s="53">
        <f t="shared" si="2"/>
        <v>140</v>
      </c>
      <c r="B141" s="56" t="s">
        <v>186</v>
      </c>
      <c r="C141" s="53" t="s">
        <v>32</v>
      </c>
      <c r="D141" s="53" t="s">
        <v>6</v>
      </c>
      <c r="E141" s="56" t="s">
        <v>189</v>
      </c>
      <c r="F141" s="53" t="s">
        <v>39</v>
      </c>
      <c r="G141" s="53"/>
      <c r="H141" s="53"/>
      <c r="I141" s="53"/>
    </row>
    <row r="142" spans="1:9">
      <c r="A142" s="53">
        <f t="shared" si="2"/>
        <v>141</v>
      </c>
      <c r="B142" s="56" t="s">
        <v>186</v>
      </c>
      <c r="C142" s="53" t="s">
        <v>32</v>
      </c>
      <c r="D142" s="53" t="s">
        <v>6</v>
      </c>
      <c r="E142" s="56" t="s">
        <v>190</v>
      </c>
      <c r="F142" s="53" t="s">
        <v>39</v>
      </c>
      <c r="G142" s="53"/>
      <c r="H142" s="53"/>
      <c r="I142" s="53"/>
    </row>
    <row r="143" spans="1:9">
      <c r="A143" s="53">
        <f t="shared" si="2"/>
        <v>142</v>
      </c>
      <c r="B143" s="56" t="s">
        <v>186</v>
      </c>
      <c r="C143" s="53" t="s">
        <v>32</v>
      </c>
      <c r="D143" s="53" t="s">
        <v>6</v>
      </c>
      <c r="E143" s="56" t="s">
        <v>191</v>
      </c>
      <c r="F143" s="53" t="s">
        <v>39</v>
      </c>
      <c r="G143" s="53"/>
      <c r="H143" s="53"/>
      <c r="I143" s="53"/>
    </row>
    <row r="144" spans="1:9">
      <c r="A144" s="53">
        <f t="shared" si="2"/>
        <v>143</v>
      </c>
      <c r="B144" s="56" t="s">
        <v>186</v>
      </c>
      <c r="C144" s="53" t="s">
        <v>32</v>
      </c>
      <c r="D144" s="53" t="s">
        <v>6</v>
      </c>
      <c r="E144" s="56" t="s">
        <v>192</v>
      </c>
      <c r="F144" s="53" t="s">
        <v>39</v>
      </c>
      <c r="G144" s="53"/>
      <c r="H144" s="53"/>
      <c r="I144" s="53"/>
    </row>
    <row r="145" spans="1:9">
      <c r="A145" s="53">
        <f t="shared" si="2"/>
        <v>144</v>
      </c>
      <c r="B145" s="56" t="s">
        <v>186</v>
      </c>
      <c r="C145" s="53" t="s">
        <v>32</v>
      </c>
      <c r="D145" s="53" t="s">
        <v>6</v>
      </c>
      <c r="E145" s="56" t="s">
        <v>193</v>
      </c>
      <c r="F145" s="53" t="s">
        <v>39</v>
      </c>
      <c r="G145" s="53"/>
      <c r="H145" s="53"/>
      <c r="I145" s="53"/>
    </row>
    <row r="146" spans="1:9" ht="42.75">
      <c r="A146" s="53">
        <f t="shared" si="2"/>
        <v>145</v>
      </c>
      <c r="B146" s="56" t="s">
        <v>186</v>
      </c>
      <c r="C146" s="53" t="s">
        <v>32</v>
      </c>
      <c r="D146" s="53" t="s">
        <v>6</v>
      </c>
      <c r="E146" s="56" t="s">
        <v>194</v>
      </c>
      <c r="F146" s="53" t="s">
        <v>39</v>
      </c>
      <c r="G146" s="53"/>
      <c r="H146" s="53"/>
      <c r="I146" s="53"/>
    </row>
    <row r="147" spans="1:9" ht="57">
      <c r="A147" s="53">
        <f t="shared" si="2"/>
        <v>146</v>
      </c>
      <c r="B147" s="56" t="s">
        <v>186</v>
      </c>
      <c r="C147" s="53" t="s">
        <v>32</v>
      </c>
      <c r="D147" s="53" t="s">
        <v>8</v>
      </c>
      <c r="E147" s="56" t="s">
        <v>195</v>
      </c>
      <c r="F147" s="53" t="s">
        <v>39</v>
      </c>
      <c r="G147" s="53"/>
      <c r="H147" s="53"/>
      <c r="I147" s="53"/>
    </row>
    <row r="148" spans="1:9" ht="28.5">
      <c r="A148" s="53">
        <f t="shared" si="2"/>
        <v>147</v>
      </c>
      <c r="B148" s="56" t="s">
        <v>186</v>
      </c>
      <c r="C148" s="53" t="s">
        <v>32</v>
      </c>
      <c r="D148" s="53" t="s">
        <v>6</v>
      </c>
      <c r="E148" s="56" t="s">
        <v>196</v>
      </c>
      <c r="F148" s="53" t="s">
        <v>39</v>
      </c>
      <c r="G148" s="53"/>
      <c r="H148" s="53"/>
      <c r="I148" s="53"/>
    </row>
    <row r="149" spans="1:9" ht="55.5" customHeight="1">
      <c r="A149" s="53">
        <f t="shared" si="2"/>
        <v>148</v>
      </c>
      <c r="B149" s="56" t="s">
        <v>186</v>
      </c>
      <c r="C149" s="53" t="s">
        <v>32</v>
      </c>
      <c r="D149" s="53" t="s">
        <v>6</v>
      </c>
      <c r="E149" s="56" t="s">
        <v>197</v>
      </c>
      <c r="F149" s="53" t="s">
        <v>39</v>
      </c>
      <c r="G149" s="53"/>
      <c r="H149" s="53"/>
      <c r="I149" s="53"/>
    </row>
    <row r="150" spans="1:9" ht="28.5">
      <c r="A150" s="53">
        <f t="shared" si="2"/>
        <v>149</v>
      </c>
      <c r="B150" s="56" t="s">
        <v>186</v>
      </c>
      <c r="C150" s="53" t="s">
        <v>32</v>
      </c>
      <c r="D150" s="53" t="s">
        <v>6</v>
      </c>
      <c r="E150" s="56" t="s">
        <v>198</v>
      </c>
      <c r="F150" s="53" t="s">
        <v>39</v>
      </c>
      <c r="G150" s="53"/>
      <c r="H150" s="53"/>
      <c r="I150" s="53"/>
    </row>
    <row r="151" spans="1:9" ht="42.75">
      <c r="A151" s="53">
        <f t="shared" si="2"/>
        <v>150</v>
      </c>
      <c r="B151" s="56" t="s">
        <v>186</v>
      </c>
      <c r="C151" s="53" t="s">
        <v>32</v>
      </c>
      <c r="D151" s="53" t="s">
        <v>6</v>
      </c>
      <c r="E151" s="56" t="s">
        <v>199</v>
      </c>
      <c r="F151" s="53" t="s">
        <v>39</v>
      </c>
      <c r="G151" s="53"/>
      <c r="H151" s="53"/>
      <c r="I151" s="53"/>
    </row>
    <row r="152" spans="1:9">
      <c r="A152" s="53">
        <f t="shared" si="2"/>
        <v>151</v>
      </c>
      <c r="B152" s="56" t="s">
        <v>186</v>
      </c>
      <c r="C152" s="53" t="s">
        <v>32</v>
      </c>
      <c r="D152" s="53" t="s">
        <v>6</v>
      </c>
      <c r="E152" s="56" t="s">
        <v>200</v>
      </c>
      <c r="F152" s="53"/>
      <c r="G152" s="53"/>
      <c r="H152" s="53"/>
      <c r="I152" s="53"/>
    </row>
    <row r="153" spans="1:9" ht="28.5">
      <c r="A153" s="53">
        <f t="shared" si="2"/>
        <v>152</v>
      </c>
      <c r="B153" s="56" t="s">
        <v>186</v>
      </c>
      <c r="C153" s="53" t="s">
        <v>32</v>
      </c>
      <c r="D153" s="53" t="s">
        <v>6</v>
      </c>
      <c r="E153" s="56" t="s">
        <v>201</v>
      </c>
      <c r="F153" s="53"/>
      <c r="G153" s="53"/>
      <c r="H153" s="53"/>
      <c r="I153" s="53"/>
    </row>
    <row r="154" spans="1:9" ht="28.5">
      <c r="A154" s="53">
        <f t="shared" si="2"/>
        <v>153</v>
      </c>
      <c r="B154" s="56" t="s">
        <v>186</v>
      </c>
      <c r="C154" s="53" t="s">
        <v>32</v>
      </c>
      <c r="D154" s="53" t="s">
        <v>6</v>
      </c>
      <c r="E154" s="56" t="s">
        <v>202</v>
      </c>
      <c r="F154" s="53"/>
      <c r="G154" s="53"/>
      <c r="H154" s="53"/>
      <c r="I154" s="53"/>
    </row>
    <row r="155" spans="1:9" ht="28.5">
      <c r="A155" s="53">
        <f t="shared" si="2"/>
        <v>154</v>
      </c>
      <c r="B155" s="56" t="s">
        <v>203</v>
      </c>
      <c r="C155" s="53" t="s">
        <v>32</v>
      </c>
      <c r="D155" s="53" t="s">
        <v>6</v>
      </c>
      <c r="E155" s="56" t="s">
        <v>204</v>
      </c>
      <c r="F155" s="53" t="s">
        <v>39</v>
      </c>
      <c r="G155" s="53"/>
      <c r="H155" s="53"/>
      <c r="I155" s="53"/>
    </row>
    <row r="156" spans="1:9">
      <c r="A156" s="53">
        <f t="shared" si="2"/>
        <v>155</v>
      </c>
      <c r="B156" s="56" t="s">
        <v>203</v>
      </c>
      <c r="C156" s="53" t="s">
        <v>32</v>
      </c>
      <c r="D156" s="53" t="s">
        <v>6</v>
      </c>
      <c r="E156" s="56" t="s">
        <v>205</v>
      </c>
      <c r="F156" s="53" t="s">
        <v>39</v>
      </c>
      <c r="G156" s="53"/>
      <c r="H156" s="53"/>
      <c r="I156" s="53"/>
    </row>
    <row r="157" spans="1:9" ht="42.75">
      <c r="A157" s="53">
        <f t="shared" si="2"/>
        <v>156</v>
      </c>
      <c r="B157" s="56" t="s">
        <v>203</v>
      </c>
      <c r="C157" s="53" t="s">
        <v>32</v>
      </c>
      <c r="D157" s="53" t="s">
        <v>6</v>
      </c>
      <c r="E157" s="56" t="s">
        <v>206</v>
      </c>
      <c r="F157" s="53" t="s">
        <v>39</v>
      </c>
      <c r="G157" s="53"/>
      <c r="H157" s="53"/>
      <c r="I157" s="53"/>
    </row>
    <row r="158" spans="1:9" ht="28.5">
      <c r="A158" s="53">
        <f t="shared" si="2"/>
        <v>157</v>
      </c>
      <c r="B158" s="56" t="s">
        <v>203</v>
      </c>
      <c r="C158" s="53" t="s">
        <v>32</v>
      </c>
      <c r="D158" s="53" t="s">
        <v>6</v>
      </c>
      <c r="E158" s="56" t="s">
        <v>207</v>
      </c>
      <c r="F158" s="53" t="s">
        <v>39</v>
      </c>
      <c r="G158" s="53"/>
      <c r="H158" s="53"/>
      <c r="I158" s="53"/>
    </row>
    <row r="159" spans="1:9" ht="28.5">
      <c r="A159" s="53">
        <f t="shared" si="2"/>
        <v>158</v>
      </c>
      <c r="B159" s="56" t="s">
        <v>203</v>
      </c>
      <c r="C159" s="53" t="s">
        <v>32</v>
      </c>
      <c r="D159" s="53" t="s">
        <v>6</v>
      </c>
      <c r="E159" s="56" t="s">
        <v>208</v>
      </c>
      <c r="F159" s="53" t="s">
        <v>39</v>
      </c>
      <c r="G159" s="53"/>
      <c r="H159" s="53"/>
      <c r="I159" s="53"/>
    </row>
    <row r="160" spans="1:9" ht="28.5">
      <c r="A160" s="53">
        <f t="shared" si="2"/>
        <v>159</v>
      </c>
      <c r="B160" s="56" t="s">
        <v>203</v>
      </c>
      <c r="C160" s="53" t="s">
        <v>32</v>
      </c>
      <c r="D160" s="53" t="s">
        <v>6</v>
      </c>
      <c r="E160" s="56" t="s">
        <v>209</v>
      </c>
      <c r="F160" s="53" t="s">
        <v>39</v>
      </c>
      <c r="G160" s="53"/>
      <c r="H160" s="53"/>
      <c r="I160" s="53"/>
    </row>
    <row r="161" spans="1:9" ht="28.5">
      <c r="A161" s="53">
        <f t="shared" si="2"/>
        <v>160</v>
      </c>
      <c r="B161" s="56" t="s">
        <v>203</v>
      </c>
      <c r="C161" s="53" t="s">
        <v>32</v>
      </c>
      <c r="D161" s="53" t="s">
        <v>6</v>
      </c>
      <c r="E161" s="56" t="s">
        <v>210</v>
      </c>
      <c r="F161" s="53" t="s">
        <v>39</v>
      </c>
      <c r="G161" s="53"/>
      <c r="H161" s="53"/>
      <c r="I161" s="53"/>
    </row>
    <row r="162" spans="1:9" ht="28.5">
      <c r="A162" s="53">
        <f t="shared" si="2"/>
        <v>161</v>
      </c>
      <c r="B162" s="56" t="s">
        <v>203</v>
      </c>
      <c r="C162" s="53" t="s">
        <v>32</v>
      </c>
      <c r="D162" s="53" t="s">
        <v>6</v>
      </c>
      <c r="E162" s="56" t="s">
        <v>211</v>
      </c>
      <c r="F162" s="53" t="s">
        <v>39</v>
      </c>
      <c r="G162" s="53"/>
      <c r="H162" s="53"/>
      <c r="I162" s="53"/>
    </row>
    <row r="163" spans="1:9" ht="28.5">
      <c r="A163" s="53">
        <f t="shared" si="2"/>
        <v>162</v>
      </c>
      <c r="B163" s="56" t="s">
        <v>203</v>
      </c>
      <c r="C163" s="53" t="s">
        <v>32</v>
      </c>
      <c r="D163" s="53" t="s">
        <v>6</v>
      </c>
      <c r="E163" s="56" t="s">
        <v>212</v>
      </c>
      <c r="F163" s="53" t="s">
        <v>39</v>
      </c>
      <c r="G163" s="53"/>
      <c r="H163" s="53"/>
      <c r="I163" s="53"/>
    </row>
    <row r="164" spans="1:9" ht="28.5">
      <c r="A164" s="53">
        <f t="shared" si="2"/>
        <v>163</v>
      </c>
      <c r="B164" s="56" t="s">
        <v>203</v>
      </c>
      <c r="C164" s="53" t="s">
        <v>32</v>
      </c>
      <c r="D164" s="53" t="s">
        <v>6</v>
      </c>
      <c r="E164" s="56" t="s">
        <v>213</v>
      </c>
      <c r="F164" s="53" t="s">
        <v>39</v>
      </c>
      <c r="G164" s="53"/>
      <c r="H164" s="53"/>
      <c r="I164" s="53"/>
    </row>
    <row r="165" spans="1:9" ht="28.5">
      <c r="A165" s="53">
        <f t="shared" si="2"/>
        <v>164</v>
      </c>
      <c r="B165" s="56" t="s">
        <v>203</v>
      </c>
      <c r="C165" s="53" t="s">
        <v>32</v>
      </c>
      <c r="D165" s="53" t="s">
        <v>6</v>
      </c>
      <c r="E165" s="56" t="s">
        <v>214</v>
      </c>
      <c r="F165" s="53" t="s">
        <v>39</v>
      </c>
      <c r="G165" s="53"/>
      <c r="H165" s="53"/>
      <c r="I165" s="53"/>
    </row>
    <row r="166" spans="1:9" ht="28.5">
      <c r="A166" s="53">
        <f t="shared" si="2"/>
        <v>165</v>
      </c>
      <c r="B166" s="56" t="s">
        <v>203</v>
      </c>
      <c r="C166" s="53" t="s">
        <v>32</v>
      </c>
      <c r="D166" s="53" t="s">
        <v>6</v>
      </c>
      <c r="E166" s="56" t="s">
        <v>215</v>
      </c>
      <c r="F166" s="53" t="s">
        <v>39</v>
      </c>
      <c r="G166" s="53"/>
      <c r="H166" s="53"/>
      <c r="I166" s="53"/>
    </row>
    <row r="167" spans="1:9" ht="57">
      <c r="A167" s="53">
        <f t="shared" si="2"/>
        <v>166</v>
      </c>
      <c r="B167" s="56" t="s">
        <v>216</v>
      </c>
      <c r="C167" s="53" t="s">
        <v>32</v>
      </c>
      <c r="D167" s="53" t="s">
        <v>6</v>
      </c>
      <c r="E167" s="56" t="s">
        <v>217</v>
      </c>
      <c r="F167" s="53"/>
      <c r="G167" s="53"/>
      <c r="H167" s="53"/>
      <c r="I167" s="53"/>
    </row>
    <row r="168" spans="1:9" ht="42.75">
      <c r="A168" s="53">
        <f t="shared" si="2"/>
        <v>167</v>
      </c>
      <c r="B168" s="56" t="s">
        <v>216</v>
      </c>
      <c r="C168" s="53" t="s">
        <v>32</v>
      </c>
      <c r="D168" s="53" t="s">
        <v>6</v>
      </c>
      <c r="E168" s="56" t="s">
        <v>218</v>
      </c>
      <c r="F168" s="53"/>
      <c r="G168" s="53"/>
      <c r="H168" s="53"/>
      <c r="I168" s="53"/>
    </row>
    <row r="169" spans="1:9" ht="42.75">
      <c r="A169" s="53">
        <f t="shared" si="2"/>
        <v>168</v>
      </c>
      <c r="B169" s="56" t="s">
        <v>216</v>
      </c>
      <c r="C169" s="53" t="s">
        <v>32</v>
      </c>
      <c r="D169" s="53" t="s">
        <v>6</v>
      </c>
      <c r="E169" s="56" t="s">
        <v>219</v>
      </c>
      <c r="F169" s="53"/>
      <c r="G169" s="53"/>
      <c r="H169" s="53"/>
      <c r="I169" s="53"/>
    </row>
    <row r="170" spans="1:9" ht="42.75">
      <c r="A170" s="53">
        <f t="shared" si="2"/>
        <v>169</v>
      </c>
      <c r="B170" s="56" t="s">
        <v>216</v>
      </c>
      <c r="C170" s="53" t="s">
        <v>32</v>
      </c>
      <c r="D170" s="53" t="s">
        <v>6</v>
      </c>
      <c r="E170" s="56" t="s">
        <v>220</v>
      </c>
      <c r="F170" s="53"/>
      <c r="G170" s="53"/>
      <c r="H170" s="53"/>
      <c r="I170" s="53"/>
    </row>
    <row r="171" spans="1:9" ht="42.75">
      <c r="A171" s="53">
        <f t="shared" si="2"/>
        <v>170</v>
      </c>
      <c r="B171" s="56" t="s">
        <v>216</v>
      </c>
      <c r="C171" s="53" t="s">
        <v>32</v>
      </c>
      <c r="D171" s="53" t="s">
        <v>6</v>
      </c>
      <c r="E171" s="56" t="s">
        <v>221</v>
      </c>
      <c r="F171" s="53" t="s">
        <v>39</v>
      </c>
      <c r="G171" s="53"/>
      <c r="H171" s="53"/>
      <c r="I171" s="53"/>
    </row>
    <row r="172" spans="1:9" ht="42.75">
      <c r="A172" s="53">
        <f t="shared" si="2"/>
        <v>171</v>
      </c>
      <c r="B172" s="56" t="s">
        <v>216</v>
      </c>
      <c r="C172" s="53" t="s">
        <v>32</v>
      </c>
      <c r="D172" s="53" t="s">
        <v>6</v>
      </c>
      <c r="E172" s="56" t="s">
        <v>222</v>
      </c>
      <c r="F172" s="53" t="s">
        <v>39</v>
      </c>
      <c r="G172" s="53"/>
      <c r="H172" s="53"/>
      <c r="I172" s="53"/>
    </row>
    <row r="173" spans="1:9" ht="42.75">
      <c r="A173" s="53">
        <f t="shared" si="2"/>
        <v>172</v>
      </c>
      <c r="B173" s="56" t="s">
        <v>216</v>
      </c>
      <c r="C173" s="53" t="s">
        <v>32</v>
      </c>
      <c r="D173" s="53" t="s">
        <v>6</v>
      </c>
      <c r="E173" s="56" t="s">
        <v>223</v>
      </c>
      <c r="F173" s="53" t="s">
        <v>39</v>
      </c>
      <c r="G173" s="53"/>
      <c r="H173" s="53"/>
      <c r="I173" s="53"/>
    </row>
    <row r="174" spans="1:9" ht="42.75">
      <c r="A174" s="53">
        <f t="shared" si="2"/>
        <v>173</v>
      </c>
      <c r="B174" s="56" t="s">
        <v>224</v>
      </c>
      <c r="C174" s="53" t="s">
        <v>124</v>
      </c>
      <c r="D174" s="53" t="s">
        <v>8</v>
      </c>
      <c r="E174" s="56" t="s">
        <v>225</v>
      </c>
      <c r="F174" s="53"/>
      <c r="G174" s="53"/>
      <c r="H174" s="53"/>
      <c r="I174" s="53"/>
    </row>
    <row r="175" spans="1:9" ht="28.5">
      <c r="A175" s="53">
        <f t="shared" si="2"/>
        <v>174</v>
      </c>
      <c r="B175" s="56" t="s">
        <v>224</v>
      </c>
      <c r="C175" s="53" t="s">
        <v>124</v>
      </c>
      <c r="D175" s="53" t="s">
        <v>8</v>
      </c>
      <c r="E175" s="56" t="s">
        <v>226</v>
      </c>
      <c r="F175" s="53"/>
      <c r="G175" s="53"/>
      <c r="H175" s="53"/>
      <c r="I175" s="53"/>
    </row>
    <row r="176" spans="1:9">
      <c r="A176" s="53">
        <f t="shared" si="2"/>
        <v>175</v>
      </c>
      <c r="B176" s="56" t="s">
        <v>224</v>
      </c>
      <c r="C176" s="53" t="s">
        <v>43</v>
      </c>
      <c r="D176" s="53" t="s">
        <v>8</v>
      </c>
      <c r="E176" s="56" t="s">
        <v>227</v>
      </c>
      <c r="F176" s="53"/>
      <c r="G176" s="53"/>
      <c r="H176" s="53"/>
      <c r="I176" s="53"/>
    </row>
    <row r="177" spans="1:9" ht="28.5">
      <c r="A177" s="53">
        <f t="shared" si="2"/>
        <v>176</v>
      </c>
      <c r="B177" s="56" t="s">
        <v>224</v>
      </c>
      <c r="C177" s="53" t="s">
        <v>43</v>
      </c>
      <c r="D177" s="53" t="s">
        <v>8</v>
      </c>
      <c r="E177" s="56" t="s">
        <v>228</v>
      </c>
      <c r="F177" s="53"/>
      <c r="G177" s="53"/>
      <c r="H177" s="53"/>
      <c r="I177" s="53"/>
    </row>
    <row r="178" spans="1:9" ht="28.5">
      <c r="A178" s="53">
        <f t="shared" si="2"/>
        <v>177</v>
      </c>
      <c r="B178" s="56" t="s">
        <v>229</v>
      </c>
      <c r="C178" s="53" t="s">
        <v>43</v>
      </c>
      <c r="D178" s="53" t="s">
        <v>8</v>
      </c>
      <c r="E178" s="56" t="s">
        <v>230</v>
      </c>
      <c r="F178" s="53"/>
      <c r="G178" s="53"/>
      <c r="H178" s="53"/>
      <c r="I178" s="53"/>
    </row>
    <row r="179" spans="1:9">
      <c r="A179" s="53">
        <f t="shared" si="2"/>
        <v>178</v>
      </c>
      <c r="B179" s="56" t="s">
        <v>229</v>
      </c>
      <c r="C179" s="53" t="s">
        <v>43</v>
      </c>
      <c r="D179" s="53" t="s">
        <v>8</v>
      </c>
      <c r="E179" s="56" t="s">
        <v>231</v>
      </c>
      <c r="F179" s="53"/>
      <c r="G179" s="53"/>
      <c r="H179" s="53"/>
      <c r="I179" s="53"/>
    </row>
    <row r="180" spans="1:9" ht="28.5">
      <c r="A180" s="53">
        <f t="shared" si="2"/>
        <v>179</v>
      </c>
      <c r="B180" s="56" t="s">
        <v>229</v>
      </c>
      <c r="C180" s="53" t="s">
        <v>43</v>
      </c>
      <c r="D180" s="53" t="s">
        <v>8</v>
      </c>
      <c r="E180" s="56" t="s">
        <v>232</v>
      </c>
      <c r="F180" s="53"/>
      <c r="G180" s="53"/>
      <c r="H180" s="53"/>
      <c r="I180" s="53"/>
    </row>
    <row r="181" spans="1:9" ht="28.5">
      <c r="A181" s="53">
        <f t="shared" si="2"/>
        <v>180</v>
      </c>
      <c r="B181" s="56" t="s">
        <v>229</v>
      </c>
      <c r="C181" s="53" t="s">
        <v>43</v>
      </c>
      <c r="D181" s="53" t="s">
        <v>8</v>
      </c>
      <c r="E181" s="56" t="s">
        <v>233</v>
      </c>
      <c r="F181" s="53"/>
      <c r="G181" s="53"/>
      <c r="H181" s="53"/>
      <c r="I181" s="53"/>
    </row>
    <row r="182" spans="1:9" ht="42.75">
      <c r="A182" s="53">
        <f t="shared" si="2"/>
        <v>181</v>
      </c>
      <c r="B182" s="56" t="s">
        <v>234</v>
      </c>
      <c r="C182" s="53" t="s">
        <v>43</v>
      </c>
      <c r="D182" s="53" t="s">
        <v>8</v>
      </c>
      <c r="E182" s="56" t="s">
        <v>235</v>
      </c>
      <c r="F182" s="53"/>
      <c r="G182" s="53"/>
      <c r="H182" s="53"/>
      <c r="I182" s="53"/>
    </row>
    <row r="183" spans="1:9" ht="28.5">
      <c r="A183" s="53">
        <f t="shared" si="2"/>
        <v>182</v>
      </c>
      <c r="B183" s="56" t="s">
        <v>234</v>
      </c>
      <c r="C183" s="53" t="s">
        <v>43</v>
      </c>
      <c r="D183" s="53" t="s">
        <v>8</v>
      </c>
      <c r="E183" s="56" t="s">
        <v>236</v>
      </c>
      <c r="F183" s="53"/>
      <c r="G183" s="53"/>
      <c r="H183" s="53"/>
      <c r="I183" s="53"/>
    </row>
    <row r="184" spans="1:9" ht="42.75">
      <c r="A184" s="53">
        <f t="shared" si="2"/>
        <v>183</v>
      </c>
      <c r="B184" s="56"/>
      <c r="C184" s="53"/>
      <c r="D184" s="53"/>
      <c r="E184" s="56" t="s">
        <v>237</v>
      </c>
      <c r="F184" s="53"/>
      <c r="G184" s="53"/>
      <c r="H184" s="53"/>
      <c r="I184" s="53"/>
    </row>
    <row r="185" spans="1:9">
      <c r="A185" s="53">
        <f t="shared" si="2"/>
        <v>184</v>
      </c>
      <c r="B185" s="56" t="s">
        <v>238</v>
      </c>
      <c r="C185" s="53" t="s">
        <v>32</v>
      </c>
      <c r="D185" s="53" t="s">
        <v>6</v>
      </c>
      <c r="E185" s="56" t="s">
        <v>239</v>
      </c>
      <c r="F185" s="53"/>
      <c r="G185" s="53"/>
      <c r="H185" s="53"/>
      <c r="I185" s="53"/>
    </row>
    <row r="186" spans="1:9">
      <c r="A186" s="53">
        <f t="shared" si="2"/>
        <v>185</v>
      </c>
      <c r="B186" s="56" t="s">
        <v>238</v>
      </c>
      <c r="C186" s="53" t="s">
        <v>32</v>
      </c>
      <c r="D186" s="53" t="s">
        <v>6</v>
      </c>
      <c r="E186" s="56" t="s">
        <v>240</v>
      </c>
      <c r="F186" s="53"/>
      <c r="G186" s="53"/>
      <c r="H186" s="53"/>
      <c r="I186" s="53"/>
    </row>
    <row r="187" spans="1:9">
      <c r="A187" s="53">
        <f t="shared" si="2"/>
        <v>186</v>
      </c>
      <c r="B187" s="56" t="s">
        <v>238</v>
      </c>
      <c r="C187" s="53" t="s">
        <v>32</v>
      </c>
      <c r="D187" s="53" t="s">
        <v>6</v>
      </c>
      <c r="E187" s="56" t="s">
        <v>241</v>
      </c>
      <c r="F187" s="53"/>
      <c r="G187" s="53"/>
      <c r="H187" s="53"/>
      <c r="I187" s="53"/>
    </row>
    <row r="188" spans="1:9">
      <c r="A188" s="53">
        <f t="shared" si="2"/>
        <v>187</v>
      </c>
      <c r="B188" s="56" t="s">
        <v>238</v>
      </c>
      <c r="C188" s="53" t="s">
        <v>32</v>
      </c>
      <c r="D188" s="53" t="s">
        <v>6</v>
      </c>
      <c r="E188" s="56" t="s">
        <v>242</v>
      </c>
      <c r="F188" s="53"/>
      <c r="G188" s="53"/>
      <c r="H188" s="53"/>
      <c r="I188" s="53"/>
    </row>
    <row r="189" spans="1:9">
      <c r="A189" s="53">
        <f t="shared" si="2"/>
        <v>188</v>
      </c>
      <c r="B189" s="56" t="s">
        <v>238</v>
      </c>
      <c r="C189" s="53" t="s">
        <v>32</v>
      </c>
      <c r="D189" s="53" t="s">
        <v>6</v>
      </c>
      <c r="E189" s="56" t="s">
        <v>243</v>
      </c>
      <c r="F189" s="53"/>
      <c r="G189" s="53"/>
      <c r="H189" s="53"/>
      <c r="I189" s="53"/>
    </row>
    <row r="190" spans="1:9">
      <c r="A190" s="53">
        <f t="shared" si="2"/>
        <v>189</v>
      </c>
      <c r="B190" s="56" t="s">
        <v>238</v>
      </c>
      <c r="C190" s="53" t="s">
        <v>32</v>
      </c>
      <c r="D190" s="53" t="s">
        <v>6</v>
      </c>
      <c r="E190" s="56" t="s">
        <v>244</v>
      </c>
      <c r="F190" s="53"/>
      <c r="G190" s="53"/>
      <c r="H190" s="53"/>
      <c r="I190" s="53"/>
    </row>
    <row r="191" spans="1:9" ht="28.5">
      <c r="A191" s="53">
        <f t="shared" si="2"/>
        <v>190</v>
      </c>
      <c r="B191" s="56" t="s">
        <v>238</v>
      </c>
      <c r="C191" s="53" t="s">
        <v>32</v>
      </c>
      <c r="D191" s="53" t="s">
        <v>6</v>
      </c>
      <c r="E191" s="56" t="s">
        <v>245</v>
      </c>
      <c r="F191" s="53"/>
      <c r="G191" s="53"/>
      <c r="H191" s="53"/>
      <c r="I191" s="53"/>
    </row>
    <row r="192" spans="1:9" ht="42.75">
      <c r="A192" s="53">
        <f t="shared" si="2"/>
        <v>191</v>
      </c>
      <c r="B192" s="56" t="s">
        <v>238</v>
      </c>
      <c r="C192" s="53" t="s">
        <v>32</v>
      </c>
      <c r="D192" s="53" t="s">
        <v>6</v>
      </c>
      <c r="E192" s="56" t="s">
        <v>246</v>
      </c>
      <c r="F192" s="53"/>
      <c r="G192" s="53"/>
      <c r="H192" s="53"/>
      <c r="I192" s="53"/>
    </row>
    <row r="193" spans="1:9" ht="28.5">
      <c r="A193" s="53">
        <f t="shared" si="2"/>
        <v>192</v>
      </c>
      <c r="B193" s="56" t="s">
        <v>238</v>
      </c>
      <c r="C193" s="53" t="s">
        <v>32</v>
      </c>
      <c r="D193" s="53" t="s">
        <v>6</v>
      </c>
      <c r="E193" s="56" t="s">
        <v>247</v>
      </c>
      <c r="F193" s="53"/>
      <c r="G193" s="53"/>
      <c r="H193" s="53"/>
      <c r="I193" s="53"/>
    </row>
    <row r="194" spans="1:9">
      <c r="A194" s="53">
        <f t="shared" si="2"/>
        <v>193</v>
      </c>
      <c r="B194" s="56" t="s">
        <v>238</v>
      </c>
      <c r="C194" s="53" t="s">
        <v>32</v>
      </c>
      <c r="D194" s="53" t="s">
        <v>6</v>
      </c>
      <c r="E194" s="56" t="s">
        <v>248</v>
      </c>
      <c r="F194" s="53"/>
      <c r="G194" s="53"/>
      <c r="H194" s="53"/>
      <c r="I194" s="53"/>
    </row>
    <row r="195" spans="1:9" ht="28.5">
      <c r="A195" s="53">
        <f t="shared" si="2"/>
        <v>194</v>
      </c>
      <c r="B195" s="56" t="s">
        <v>238</v>
      </c>
      <c r="C195" s="53" t="s">
        <v>43</v>
      </c>
      <c r="D195" s="53" t="s">
        <v>6</v>
      </c>
      <c r="E195" s="56" t="s">
        <v>249</v>
      </c>
      <c r="F195" s="53"/>
      <c r="G195" s="53"/>
      <c r="H195" s="53"/>
      <c r="I195" s="53"/>
    </row>
    <row r="196" spans="1:9" ht="28.5">
      <c r="A196" s="53">
        <f t="shared" si="2"/>
        <v>195</v>
      </c>
      <c r="B196" s="56" t="s">
        <v>238</v>
      </c>
      <c r="C196" s="53" t="s">
        <v>32</v>
      </c>
      <c r="D196" s="53" t="s">
        <v>6</v>
      </c>
      <c r="E196" s="56" t="s">
        <v>250</v>
      </c>
      <c r="F196" s="53"/>
      <c r="G196" s="53"/>
      <c r="H196" s="53"/>
      <c r="I196" s="53"/>
    </row>
    <row r="197" spans="1:9" ht="28.5">
      <c r="A197" s="53">
        <f t="shared" si="2"/>
        <v>196</v>
      </c>
      <c r="B197" s="56" t="s">
        <v>238</v>
      </c>
      <c r="C197" s="53" t="s">
        <v>32</v>
      </c>
      <c r="D197" s="53" t="s">
        <v>6</v>
      </c>
      <c r="E197" s="56" t="s">
        <v>251</v>
      </c>
      <c r="F197" s="53"/>
      <c r="G197" s="53"/>
      <c r="H197" s="53"/>
      <c r="I197" s="53"/>
    </row>
    <row r="198" spans="1:9" ht="28.5">
      <c r="A198" s="53">
        <f t="shared" si="2"/>
        <v>197</v>
      </c>
      <c r="B198" s="56" t="s">
        <v>238</v>
      </c>
      <c r="C198" s="53" t="s">
        <v>32</v>
      </c>
      <c r="D198" s="53" t="s">
        <v>6</v>
      </c>
      <c r="E198" s="56" t="s">
        <v>252</v>
      </c>
      <c r="F198" s="53"/>
      <c r="G198" s="53"/>
      <c r="H198" s="53"/>
      <c r="I198" s="53"/>
    </row>
    <row r="199" spans="1:9" ht="28.5">
      <c r="A199" s="53">
        <f t="shared" ref="A199:A246" si="3">+A198+1</f>
        <v>198</v>
      </c>
      <c r="B199" s="56" t="s">
        <v>238</v>
      </c>
      <c r="C199" s="53" t="s">
        <v>32</v>
      </c>
      <c r="D199" s="53" t="s">
        <v>6</v>
      </c>
      <c r="E199" s="56" t="s">
        <v>253</v>
      </c>
      <c r="F199" s="53"/>
      <c r="G199" s="53"/>
      <c r="H199" s="53"/>
      <c r="I199" s="53"/>
    </row>
    <row r="200" spans="1:9">
      <c r="A200" s="53">
        <f t="shared" si="3"/>
        <v>199</v>
      </c>
      <c r="B200" s="56" t="s">
        <v>238</v>
      </c>
      <c r="C200" s="53" t="s">
        <v>32</v>
      </c>
      <c r="D200" s="53" t="s">
        <v>6</v>
      </c>
      <c r="E200" s="56" t="s">
        <v>254</v>
      </c>
      <c r="F200" s="53"/>
      <c r="G200" s="53"/>
      <c r="H200" s="53"/>
      <c r="I200" s="53"/>
    </row>
    <row r="201" spans="1:9">
      <c r="A201" s="53">
        <f t="shared" si="3"/>
        <v>200</v>
      </c>
      <c r="B201" s="56" t="s">
        <v>238</v>
      </c>
      <c r="C201" s="53" t="s">
        <v>32</v>
      </c>
      <c r="D201" s="53" t="s">
        <v>6</v>
      </c>
      <c r="E201" s="56" t="s">
        <v>255</v>
      </c>
      <c r="F201" s="53"/>
      <c r="G201" s="53"/>
      <c r="H201" s="53"/>
      <c r="I201" s="53"/>
    </row>
    <row r="202" spans="1:9">
      <c r="A202" s="53">
        <f t="shared" si="3"/>
        <v>201</v>
      </c>
      <c r="B202" s="56" t="s">
        <v>238</v>
      </c>
      <c r="C202" s="53" t="s">
        <v>32</v>
      </c>
      <c r="D202" s="53" t="s">
        <v>6</v>
      </c>
      <c r="E202" s="56" t="s">
        <v>256</v>
      </c>
      <c r="F202" s="53"/>
      <c r="G202" s="53"/>
      <c r="H202" s="53"/>
      <c r="I202" s="53"/>
    </row>
    <row r="203" spans="1:9">
      <c r="A203" s="53">
        <f t="shared" si="3"/>
        <v>202</v>
      </c>
      <c r="B203" s="56" t="s">
        <v>238</v>
      </c>
      <c r="C203" s="53" t="s">
        <v>32</v>
      </c>
      <c r="D203" s="53" t="s">
        <v>6</v>
      </c>
      <c r="E203" s="56" t="s">
        <v>257</v>
      </c>
      <c r="F203" s="53"/>
      <c r="G203" s="53"/>
      <c r="H203" s="53"/>
      <c r="I203" s="53"/>
    </row>
    <row r="204" spans="1:9" ht="42.75">
      <c r="A204" s="53">
        <f t="shared" si="3"/>
        <v>203</v>
      </c>
      <c r="B204" s="56" t="s">
        <v>238</v>
      </c>
      <c r="C204" s="53" t="s">
        <v>32</v>
      </c>
      <c r="D204" s="53" t="s">
        <v>6</v>
      </c>
      <c r="E204" s="56" t="s">
        <v>258</v>
      </c>
      <c r="F204" s="53"/>
      <c r="G204" s="53"/>
      <c r="H204" s="53"/>
      <c r="I204" s="53"/>
    </row>
    <row r="205" spans="1:9" ht="28.5">
      <c r="A205" s="53">
        <f t="shared" si="3"/>
        <v>204</v>
      </c>
      <c r="B205" s="56" t="s">
        <v>238</v>
      </c>
      <c r="C205" s="53" t="s">
        <v>32</v>
      </c>
      <c r="D205" s="53" t="s">
        <v>6</v>
      </c>
      <c r="E205" s="56" t="s">
        <v>259</v>
      </c>
      <c r="F205" s="53"/>
      <c r="G205" s="53"/>
      <c r="H205" s="53"/>
      <c r="I205" s="53"/>
    </row>
    <row r="206" spans="1:9" ht="28.5">
      <c r="A206" s="53">
        <f t="shared" si="3"/>
        <v>205</v>
      </c>
      <c r="B206" s="56" t="s">
        <v>238</v>
      </c>
      <c r="C206" s="53" t="s">
        <v>32</v>
      </c>
      <c r="D206" s="53" t="s">
        <v>6</v>
      </c>
      <c r="E206" s="56" t="s">
        <v>260</v>
      </c>
      <c r="F206" s="53"/>
      <c r="G206" s="53"/>
      <c r="H206" s="53"/>
      <c r="I206" s="53"/>
    </row>
    <row r="207" spans="1:9" ht="42.75">
      <c r="A207" s="53">
        <f t="shared" si="3"/>
        <v>206</v>
      </c>
      <c r="B207" s="56" t="s">
        <v>238</v>
      </c>
      <c r="C207" s="53" t="s">
        <v>32</v>
      </c>
      <c r="D207" s="53" t="s">
        <v>6</v>
      </c>
      <c r="E207" s="56" t="s">
        <v>261</v>
      </c>
      <c r="F207" s="53"/>
      <c r="G207" s="53"/>
      <c r="H207" s="53"/>
      <c r="I207" s="53"/>
    </row>
    <row r="208" spans="1:9" ht="42.75">
      <c r="A208" s="53">
        <f t="shared" si="3"/>
        <v>207</v>
      </c>
      <c r="B208" s="56" t="s">
        <v>238</v>
      </c>
      <c r="C208" s="53" t="s">
        <v>32</v>
      </c>
      <c r="D208" s="53" t="s">
        <v>6</v>
      </c>
      <c r="E208" s="56" t="s">
        <v>262</v>
      </c>
      <c r="F208" s="53"/>
      <c r="G208" s="53"/>
      <c r="H208" s="53"/>
      <c r="I208" s="53"/>
    </row>
    <row r="209" spans="1:9" ht="42.75">
      <c r="A209" s="53">
        <f t="shared" si="3"/>
        <v>208</v>
      </c>
      <c r="B209" s="56" t="s">
        <v>238</v>
      </c>
      <c r="C209" s="53" t="s">
        <v>32</v>
      </c>
      <c r="D209" s="53" t="s">
        <v>6</v>
      </c>
      <c r="E209" s="56" t="s">
        <v>263</v>
      </c>
      <c r="F209" s="53"/>
      <c r="G209" s="53"/>
      <c r="H209" s="53"/>
      <c r="I209" s="53"/>
    </row>
    <row r="210" spans="1:9" ht="71.25">
      <c r="A210" s="53">
        <f t="shared" si="3"/>
        <v>209</v>
      </c>
      <c r="B210" s="56" t="s">
        <v>238</v>
      </c>
      <c r="C210" s="53" t="s">
        <v>32</v>
      </c>
      <c r="D210" s="53" t="s">
        <v>6</v>
      </c>
      <c r="E210" s="56" t="s">
        <v>264</v>
      </c>
      <c r="F210" s="53"/>
      <c r="G210" s="53"/>
      <c r="H210" s="53"/>
      <c r="I210" s="53"/>
    </row>
    <row r="211" spans="1:9" ht="42.75">
      <c r="A211" s="53">
        <f t="shared" si="3"/>
        <v>210</v>
      </c>
      <c r="B211" s="56" t="s">
        <v>238</v>
      </c>
      <c r="C211" s="53" t="s">
        <v>32</v>
      </c>
      <c r="D211" s="53" t="s">
        <v>6</v>
      </c>
      <c r="E211" s="56" t="s">
        <v>265</v>
      </c>
      <c r="F211" s="53"/>
      <c r="G211" s="53"/>
      <c r="H211" s="53"/>
      <c r="I211" s="53"/>
    </row>
    <row r="212" spans="1:9" ht="28.5">
      <c r="A212" s="53">
        <f t="shared" si="3"/>
        <v>211</v>
      </c>
      <c r="B212" s="56" t="s">
        <v>238</v>
      </c>
      <c r="C212" s="53" t="s">
        <v>32</v>
      </c>
      <c r="D212" s="53" t="s">
        <v>6</v>
      </c>
      <c r="E212" s="56" t="s">
        <v>266</v>
      </c>
      <c r="F212" s="53"/>
      <c r="G212" s="53"/>
      <c r="H212" s="53"/>
      <c r="I212" s="53"/>
    </row>
    <row r="213" spans="1:9" ht="28.5">
      <c r="A213" s="53">
        <f t="shared" si="3"/>
        <v>212</v>
      </c>
      <c r="B213" s="56" t="s">
        <v>267</v>
      </c>
      <c r="C213" s="53" t="s">
        <v>32</v>
      </c>
      <c r="D213" s="53" t="s">
        <v>6</v>
      </c>
      <c r="E213" s="56" t="s">
        <v>268</v>
      </c>
      <c r="F213" s="53"/>
      <c r="G213" s="53"/>
      <c r="H213" s="53"/>
      <c r="I213" s="53"/>
    </row>
    <row r="214" spans="1:9" ht="43.5">
      <c r="A214" s="53">
        <f t="shared" si="3"/>
        <v>213</v>
      </c>
      <c r="B214" s="56" t="s">
        <v>267</v>
      </c>
      <c r="C214" s="53" t="s">
        <v>32</v>
      </c>
      <c r="D214" s="53" t="s">
        <v>6</v>
      </c>
      <c r="E214" s="56" t="s">
        <v>269</v>
      </c>
      <c r="F214" s="53"/>
      <c r="G214" s="53"/>
      <c r="H214" s="53"/>
      <c r="I214"/>
    </row>
    <row r="215" spans="1:9" ht="43.5">
      <c r="A215" s="53">
        <f t="shared" si="3"/>
        <v>214</v>
      </c>
      <c r="B215" s="56" t="s">
        <v>267</v>
      </c>
      <c r="C215" s="53" t="s">
        <v>32</v>
      </c>
      <c r="D215" s="53" t="s">
        <v>6</v>
      </c>
      <c r="E215" s="56" t="s">
        <v>270</v>
      </c>
      <c r="F215" s="53"/>
      <c r="G215" s="53"/>
      <c r="H215" s="53"/>
      <c r="I215"/>
    </row>
    <row r="216" spans="1:9" ht="43.5">
      <c r="A216" s="53">
        <f t="shared" si="3"/>
        <v>215</v>
      </c>
      <c r="B216" s="56" t="s">
        <v>267</v>
      </c>
      <c r="C216" s="53" t="s">
        <v>32</v>
      </c>
      <c r="D216" s="53" t="s">
        <v>6</v>
      </c>
      <c r="E216" s="56" t="s">
        <v>271</v>
      </c>
      <c r="F216" s="53"/>
      <c r="G216" s="53"/>
      <c r="H216" s="53"/>
      <c r="I216"/>
    </row>
    <row r="217" spans="1:9" ht="28.5">
      <c r="A217" s="53">
        <f t="shared" si="3"/>
        <v>216</v>
      </c>
      <c r="B217" s="56" t="s">
        <v>267</v>
      </c>
      <c r="C217" s="53" t="s">
        <v>32</v>
      </c>
      <c r="D217" s="53" t="s">
        <v>6</v>
      </c>
      <c r="E217" s="56" t="s">
        <v>272</v>
      </c>
      <c r="F217" s="53"/>
      <c r="G217" s="53"/>
      <c r="H217" s="53"/>
      <c r="I217" s="53"/>
    </row>
    <row r="218" spans="1:9" ht="28.5">
      <c r="A218" s="53">
        <f t="shared" si="3"/>
        <v>217</v>
      </c>
      <c r="B218" s="56" t="s">
        <v>267</v>
      </c>
      <c r="C218" s="53" t="s">
        <v>32</v>
      </c>
      <c r="D218" s="53" t="s">
        <v>6</v>
      </c>
      <c r="E218" s="56" t="s">
        <v>273</v>
      </c>
      <c r="F218" s="53"/>
      <c r="G218" s="53"/>
      <c r="H218" s="53"/>
      <c r="I218" s="53"/>
    </row>
    <row r="219" spans="1:9">
      <c r="A219" s="53">
        <f t="shared" si="3"/>
        <v>218</v>
      </c>
      <c r="B219" s="56" t="s">
        <v>267</v>
      </c>
      <c r="C219" s="53" t="s">
        <v>32</v>
      </c>
      <c r="D219" s="53" t="s">
        <v>6</v>
      </c>
      <c r="E219" s="56" t="s">
        <v>274</v>
      </c>
      <c r="F219" s="53"/>
      <c r="G219" s="53"/>
      <c r="H219" s="53"/>
      <c r="I219" s="53"/>
    </row>
    <row r="220" spans="1:9" ht="42.75">
      <c r="A220" s="53">
        <f t="shared" si="3"/>
        <v>219</v>
      </c>
      <c r="B220" s="56" t="s">
        <v>267</v>
      </c>
      <c r="C220" s="53" t="s">
        <v>32</v>
      </c>
      <c r="D220" s="53" t="s">
        <v>6</v>
      </c>
      <c r="E220" s="56" t="s">
        <v>275</v>
      </c>
      <c r="F220" s="53"/>
      <c r="G220" s="53"/>
      <c r="H220" s="53"/>
      <c r="I220" s="53"/>
    </row>
    <row r="221" spans="1:9" ht="28.5">
      <c r="A221" s="53">
        <f t="shared" si="3"/>
        <v>220</v>
      </c>
      <c r="B221" s="56" t="s">
        <v>276</v>
      </c>
      <c r="C221" s="53" t="s">
        <v>32</v>
      </c>
      <c r="D221" s="53" t="s">
        <v>6</v>
      </c>
      <c r="E221" s="56" t="s">
        <v>277</v>
      </c>
      <c r="F221" s="53"/>
      <c r="G221" s="53"/>
      <c r="H221" s="53"/>
      <c r="I221" s="53"/>
    </row>
    <row r="222" spans="1:9" ht="28.5">
      <c r="A222" s="53">
        <f t="shared" si="3"/>
        <v>221</v>
      </c>
      <c r="B222" s="56" t="s">
        <v>276</v>
      </c>
      <c r="C222" s="53" t="s">
        <v>32</v>
      </c>
      <c r="D222" s="53" t="s">
        <v>8</v>
      </c>
      <c r="E222" s="56" t="s">
        <v>278</v>
      </c>
      <c r="F222" s="53"/>
      <c r="G222" s="53"/>
      <c r="H222" s="53"/>
      <c r="I222" s="53"/>
    </row>
    <row r="223" spans="1:9" ht="28.5">
      <c r="A223" s="53">
        <f t="shared" si="3"/>
        <v>222</v>
      </c>
      <c r="B223" s="56" t="s">
        <v>276</v>
      </c>
      <c r="C223" s="53" t="s">
        <v>32</v>
      </c>
      <c r="D223" s="53" t="s">
        <v>6</v>
      </c>
      <c r="E223" s="56" t="s">
        <v>279</v>
      </c>
      <c r="F223" s="53"/>
      <c r="G223" s="53"/>
      <c r="H223" s="53"/>
      <c r="I223" s="53"/>
    </row>
    <row r="224" spans="1:9" ht="28.5">
      <c r="A224" s="53">
        <f t="shared" si="3"/>
        <v>223</v>
      </c>
      <c r="B224" s="56" t="s">
        <v>276</v>
      </c>
      <c r="C224" s="53" t="s">
        <v>32</v>
      </c>
      <c r="D224" s="53" t="s">
        <v>6</v>
      </c>
      <c r="E224" s="56" t="s">
        <v>280</v>
      </c>
      <c r="F224" s="53"/>
      <c r="G224" s="53"/>
      <c r="H224" s="53"/>
      <c r="I224" s="53"/>
    </row>
    <row r="225" spans="1:9" ht="28.5">
      <c r="A225" s="53">
        <f t="shared" si="3"/>
        <v>224</v>
      </c>
      <c r="B225" s="56" t="s">
        <v>276</v>
      </c>
      <c r="C225" s="53" t="s">
        <v>32</v>
      </c>
      <c r="D225" s="53" t="s">
        <v>6</v>
      </c>
      <c r="E225" s="56" t="s">
        <v>281</v>
      </c>
      <c r="F225" s="53"/>
      <c r="G225" s="53"/>
      <c r="H225" s="53"/>
      <c r="I225" s="53"/>
    </row>
    <row r="226" spans="1:9" ht="28.5">
      <c r="A226" s="53">
        <f t="shared" si="3"/>
        <v>225</v>
      </c>
      <c r="B226" s="56" t="s">
        <v>276</v>
      </c>
      <c r="C226" s="53" t="s">
        <v>32</v>
      </c>
      <c r="D226" s="53" t="s">
        <v>6</v>
      </c>
      <c r="E226" s="56" t="s">
        <v>282</v>
      </c>
      <c r="F226" s="53"/>
      <c r="G226" s="53"/>
      <c r="H226" s="53"/>
      <c r="I226" s="53"/>
    </row>
    <row r="227" spans="1:9" ht="28.5">
      <c r="A227" s="53">
        <f t="shared" si="3"/>
        <v>226</v>
      </c>
      <c r="B227" s="56" t="s">
        <v>276</v>
      </c>
      <c r="C227" s="53" t="s">
        <v>32</v>
      </c>
      <c r="D227" s="53" t="s">
        <v>6</v>
      </c>
      <c r="E227" s="56" t="s">
        <v>283</v>
      </c>
      <c r="F227" s="53"/>
      <c r="G227" s="53"/>
      <c r="H227" s="53"/>
      <c r="I227" s="53"/>
    </row>
    <row r="228" spans="1:9" ht="28.5">
      <c r="A228" s="53">
        <f t="shared" si="3"/>
        <v>227</v>
      </c>
      <c r="B228" s="56" t="s">
        <v>276</v>
      </c>
      <c r="C228" s="53" t="s">
        <v>32</v>
      </c>
      <c r="D228" s="53" t="s">
        <v>6</v>
      </c>
      <c r="E228" s="56" t="s">
        <v>284</v>
      </c>
      <c r="F228" s="53"/>
      <c r="G228" s="53"/>
      <c r="H228" s="53"/>
      <c r="I228" s="53"/>
    </row>
    <row r="229" spans="1:9" ht="28.5">
      <c r="A229" s="53">
        <f t="shared" si="3"/>
        <v>228</v>
      </c>
      <c r="B229" s="56" t="s">
        <v>276</v>
      </c>
      <c r="C229" s="53" t="s">
        <v>32</v>
      </c>
      <c r="D229" s="53" t="s">
        <v>6</v>
      </c>
      <c r="E229" s="56" t="s">
        <v>285</v>
      </c>
      <c r="F229" s="53"/>
      <c r="G229" s="53"/>
      <c r="H229" s="53"/>
      <c r="I229" s="53"/>
    </row>
    <row r="230" spans="1:9" ht="42.75">
      <c r="A230" s="53">
        <f t="shared" si="3"/>
        <v>229</v>
      </c>
      <c r="B230" s="56" t="s">
        <v>286</v>
      </c>
      <c r="C230" s="53" t="s">
        <v>32</v>
      </c>
      <c r="D230" s="53" t="s">
        <v>6</v>
      </c>
      <c r="E230" s="56" t="s">
        <v>287</v>
      </c>
      <c r="F230" s="53"/>
      <c r="G230" s="53"/>
      <c r="H230" s="53"/>
      <c r="I230" s="53"/>
    </row>
    <row r="231" spans="1:9" ht="42.75">
      <c r="A231" s="53">
        <f t="shared" si="3"/>
        <v>230</v>
      </c>
      <c r="B231" s="56" t="s">
        <v>286</v>
      </c>
      <c r="C231" s="53" t="s">
        <v>32</v>
      </c>
      <c r="D231" s="53" t="s">
        <v>6</v>
      </c>
      <c r="E231" s="56" t="s">
        <v>288</v>
      </c>
      <c r="F231" s="53"/>
      <c r="G231" s="53"/>
      <c r="H231" s="53"/>
      <c r="I231" s="53"/>
    </row>
    <row r="232" spans="1:9" ht="42.75">
      <c r="A232" s="53">
        <f t="shared" si="3"/>
        <v>231</v>
      </c>
      <c r="B232" s="56" t="s">
        <v>286</v>
      </c>
      <c r="C232" s="53" t="s">
        <v>32</v>
      </c>
      <c r="D232" s="53" t="s">
        <v>6</v>
      </c>
      <c r="E232" s="56" t="s">
        <v>289</v>
      </c>
      <c r="F232" s="53"/>
      <c r="G232" s="53"/>
      <c r="H232" s="53"/>
      <c r="I232" s="53"/>
    </row>
    <row r="233" spans="1:9" ht="42.75">
      <c r="A233" s="53">
        <f t="shared" si="3"/>
        <v>232</v>
      </c>
      <c r="B233" s="56" t="s">
        <v>286</v>
      </c>
      <c r="C233" s="53" t="s">
        <v>32</v>
      </c>
      <c r="D233" s="53" t="s">
        <v>6</v>
      </c>
      <c r="E233" s="56" t="s">
        <v>290</v>
      </c>
      <c r="F233" s="53"/>
      <c r="G233" s="53"/>
      <c r="H233" s="53"/>
      <c r="I233" s="53"/>
    </row>
    <row r="234" spans="1:9" ht="42.75">
      <c r="A234" s="53">
        <f t="shared" si="3"/>
        <v>233</v>
      </c>
      <c r="B234" s="56" t="s">
        <v>286</v>
      </c>
      <c r="C234" s="53" t="s">
        <v>32</v>
      </c>
      <c r="D234" s="53" t="s">
        <v>6</v>
      </c>
      <c r="E234" s="56" t="s">
        <v>291</v>
      </c>
      <c r="F234" s="53"/>
      <c r="G234" s="53"/>
      <c r="H234" s="53"/>
      <c r="I234" s="53"/>
    </row>
    <row r="235" spans="1:9" ht="42.75">
      <c r="A235" s="53">
        <f t="shared" si="3"/>
        <v>234</v>
      </c>
      <c r="B235" s="56" t="s">
        <v>286</v>
      </c>
      <c r="C235" s="53" t="s">
        <v>32</v>
      </c>
      <c r="D235" s="53" t="s">
        <v>6</v>
      </c>
      <c r="E235" s="56" t="s">
        <v>292</v>
      </c>
      <c r="F235" s="53"/>
      <c r="G235" s="53"/>
      <c r="H235" s="53"/>
      <c r="I235" s="53"/>
    </row>
    <row r="236" spans="1:9" ht="42.75">
      <c r="A236" s="53">
        <f t="shared" si="3"/>
        <v>235</v>
      </c>
      <c r="B236" s="56" t="s">
        <v>286</v>
      </c>
      <c r="C236" s="53" t="s">
        <v>32</v>
      </c>
      <c r="D236" s="53" t="s">
        <v>6</v>
      </c>
      <c r="E236" s="56" t="s">
        <v>293</v>
      </c>
      <c r="F236" s="53"/>
      <c r="G236" s="53"/>
      <c r="H236" s="53"/>
      <c r="I236" s="53"/>
    </row>
    <row r="237" spans="1:9" ht="42.75">
      <c r="A237" s="53">
        <f t="shared" si="3"/>
        <v>236</v>
      </c>
      <c r="B237" s="56" t="s">
        <v>286</v>
      </c>
      <c r="C237" s="53" t="s">
        <v>32</v>
      </c>
      <c r="D237" s="53" t="s">
        <v>6</v>
      </c>
      <c r="E237" s="56" t="s">
        <v>294</v>
      </c>
      <c r="F237" s="53"/>
      <c r="G237" s="53"/>
      <c r="H237" s="53"/>
      <c r="I237" s="53"/>
    </row>
    <row r="238" spans="1:9" ht="28.5">
      <c r="A238" s="53">
        <f t="shared" si="3"/>
        <v>237</v>
      </c>
      <c r="B238" s="56" t="s">
        <v>295</v>
      </c>
      <c r="C238" s="53" t="s">
        <v>32</v>
      </c>
      <c r="D238" s="53" t="s">
        <v>6</v>
      </c>
      <c r="E238" s="56" t="s">
        <v>296</v>
      </c>
      <c r="F238" s="53"/>
      <c r="G238" s="53"/>
      <c r="H238" s="53"/>
      <c r="I238" s="53"/>
    </row>
    <row r="239" spans="1:9" ht="42.75">
      <c r="A239" s="53">
        <f t="shared" si="3"/>
        <v>238</v>
      </c>
      <c r="B239" s="56" t="s">
        <v>295</v>
      </c>
      <c r="C239" s="53" t="s">
        <v>32</v>
      </c>
      <c r="D239" s="53" t="s">
        <v>6</v>
      </c>
      <c r="E239" s="56" t="s">
        <v>297</v>
      </c>
      <c r="F239" s="53"/>
      <c r="G239" s="53"/>
      <c r="H239" s="53"/>
      <c r="I239" s="53"/>
    </row>
    <row r="240" spans="1:9" ht="42.75">
      <c r="A240" s="53">
        <f t="shared" si="3"/>
        <v>239</v>
      </c>
      <c r="B240" s="56" t="s">
        <v>295</v>
      </c>
      <c r="C240" s="53" t="s">
        <v>32</v>
      </c>
      <c r="D240" s="53" t="s">
        <v>6</v>
      </c>
      <c r="E240" s="56" t="s">
        <v>298</v>
      </c>
      <c r="F240" s="53"/>
      <c r="G240" s="53"/>
      <c r="H240" s="53"/>
      <c r="I240" s="53"/>
    </row>
    <row r="241" spans="1:9" ht="28.5">
      <c r="A241" s="53">
        <f t="shared" si="3"/>
        <v>240</v>
      </c>
      <c r="B241" s="56" t="s">
        <v>295</v>
      </c>
      <c r="C241" s="53" t="s">
        <v>32</v>
      </c>
      <c r="D241" s="53" t="s">
        <v>6</v>
      </c>
      <c r="E241" s="56" t="s">
        <v>299</v>
      </c>
      <c r="F241" s="53"/>
      <c r="G241" s="53"/>
      <c r="H241" s="53"/>
      <c r="I241" s="53"/>
    </row>
    <row r="242" spans="1:9" ht="28.5">
      <c r="A242" s="53">
        <f t="shared" si="3"/>
        <v>241</v>
      </c>
      <c r="B242" s="56" t="s">
        <v>295</v>
      </c>
      <c r="C242" s="53" t="s">
        <v>32</v>
      </c>
      <c r="D242" s="53" t="s">
        <v>6</v>
      </c>
      <c r="E242" s="56" t="s">
        <v>300</v>
      </c>
      <c r="F242" s="53"/>
      <c r="G242" s="53"/>
      <c r="H242" s="53"/>
      <c r="I242" s="53"/>
    </row>
    <row r="243" spans="1:9" ht="42.75">
      <c r="A243" s="53">
        <f t="shared" si="3"/>
        <v>242</v>
      </c>
      <c r="B243" s="56" t="s">
        <v>295</v>
      </c>
      <c r="C243" s="53" t="s">
        <v>32</v>
      </c>
      <c r="D243" s="53" t="s">
        <v>6</v>
      </c>
      <c r="E243" s="56" t="s">
        <v>301</v>
      </c>
      <c r="F243" s="53"/>
      <c r="G243" s="53"/>
      <c r="H243" s="53"/>
      <c r="I243" s="53"/>
    </row>
    <row r="244" spans="1:9" ht="28.5">
      <c r="A244" s="53">
        <f t="shared" si="3"/>
        <v>243</v>
      </c>
      <c r="B244" s="56" t="s">
        <v>295</v>
      </c>
      <c r="C244" s="53" t="s">
        <v>32</v>
      </c>
      <c r="D244" s="53" t="s">
        <v>6</v>
      </c>
      <c r="E244" s="56" t="s">
        <v>302</v>
      </c>
      <c r="F244" s="53"/>
      <c r="G244" s="53"/>
      <c r="H244" s="53"/>
      <c r="I244" s="53"/>
    </row>
    <row r="245" spans="1:9">
      <c r="A245" s="53">
        <f t="shared" si="3"/>
        <v>244</v>
      </c>
      <c r="B245" s="56" t="s">
        <v>295</v>
      </c>
      <c r="C245" s="53" t="s">
        <v>32</v>
      </c>
      <c r="D245" s="53" t="s">
        <v>6</v>
      </c>
      <c r="E245" s="56" t="s">
        <v>303</v>
      </c>
      <c r="F245" s="53"/>
      <c r="G245" s="53"/>
      <c r="H245" s="53"/>
      <c r="I245" s="53"/>
    </row>
    <row r="246" spans="1:9">
      <c r="A246" s="53">
        <f t="shared" si="3"/>
        <v>245</v>
      </c>
      <c r="B246" s="56" t="s">
        <v>31</v>
      </c>
      <c r="C246" s="53" t="s">
        <v>32</v>
      </c>
      <c r="D246" s="53" t="s">
        <v>6</v>
      </c>
      <c r="E246" s="56" t="s">
        <v>304</v>
      </c>
      <c r="F246" s="53"/>
      <c r="G246" s="53"/>
      <c r="H246" s="53"/>
      <c r="I246" s="53"/>
    </row>
  </sheetData>
  <dataValidations count="1">
    <dataValidation type="list" allowBlank="1" showInputMessage="1" showErrorMessage="1" sqref="D2:D246" xr:uid="{A715BB05-4D0D-442C-95C0-16617EDF3499}">
      <formula1>"Critical, Optional"</formula1>
    </dataValidation>
  </dataValidations>
  <pageMargins left="0.2" right="0.2" top="0.25" bottom="0.5" header="0.3" footer="0.3"/>
  <pageSetup paperSize="3" scale="66"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9FF66224-2E07-4A23-AA6D-D1CA089DA801}">
          <x14:formula1>
            <xm:f>'https://esource0.sharepoint.com/Users/suedoe/Library/Containers/com.microsoft.Excel/Data/Documents/S:/Client Projects/214PALOAL/Phase 2 - Procurement/Task 2.2 RFP Development/RFP/Post-Onsite Requirements/[Attachment R - Other Metering Requirements Workbook 191106.xlsx]Response Options'!#REF!</xm:f>
          </x14:formula1>
          <xm:sqref>G22 G24</xm:sqref>
        </x14:dataValidation>
        <x14:dataValidation type="list" allowBlank="1" showInputMessage="1" showErrorMessage="1" xr:uid="{F1ABC06E-4D45-4FDA-BC74-8E1731630099}">
          <x14:formula1>
            <xm:f>'Response Options'!$B$8:$B$12</xm:f>
          </x14:formula1>
          <xm:sqref>G23 G182:G188 G2:G21 G25:G135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4D18-0AC1-4CB2-89F0-97E9C208C754}">
  <sheetPr>
    <tabColor theme="9"/>
    <pageSetUpPr fitToPage="1"/>
  </sheetPr>
  <dimension ref="A1:G116"/>
  <sheetViews>
    <sheetView zoomScale="90" zoomScaleNormal="90" workbookViewId="0">
      <pane ySplit="1" topLeftCell="A2" activePane="bottomLeft" state="frozen"/>
      <selection pane="bottomLeft" activeCell="H112" sqref="H112"/>
      <selection activeCell="G11" sqref="G11"/>
    </sheetView>
  </sheetViews>
  <sheetFormatPr defaultColWidth="34.28515625" defaultRowHeight="14.25"/>
  <cols>
    <col min="1" max="1" width="5.140625" style="48" bestFit="1" customWidth="1"/>
    <col min="2" max="2" width="18.5703125" style="48" customWidth="1"/>
    <col min="3" max="3" width="15.42578125" style="62" bestFit="1" customWidth="1"/>
    <col min="4" max="4" width="14.42578125" style="51" bestFit="1" customWidth="1"/>
    <col min="5" max="5" width="74.28515625" style="39" customWidth="1"/>
    <col min="6" max="6" width="23.85546875" style="48" customWidth="1"/>
    <col min="7" max="7" width="44.28515625" style="48" customWidth="1"/>
    <col min="8" max="16384" width="34.28515625" style="48"/>
  </cols>
  <sheetData>
    <row r="1" spans="1:7" ht="15">
      <c r="A1" s="42" t="s">
        <v>23</v>
      </c>
      <c r="B1" s="42" t="s">
        <v>24</v>
      </c>
      <c r="C1" s="42" t="s">
        <v>25</v>
      </c>
      <c r="D1" s="42" t="s">
        <v>4</v>
      </c>
      <c r="E1" s="42" t="s">
        <v>26</v>
      </c>
      <c r="F1" s="42" t="s">
        <v>28</v>
      </c>
      <c r="G1" s="42" t="s">
        <v>29</v>
      </c>
    </row>
    <row r="2" spans="1:7" ht="42.75">
      <c r="A2" s="57">
        <v>1</v>
      </c>
      <c r="B2" s="38" t="s">
        <v>305</v>
      </c>
      <c r="C2" s="38" t="s">
        <v>32</v>
      </c>
      <c r="D2" s="38" t="s">
        <v>6</v>
      </c>
      <c r="E2" s="30" t="s">
        <v>306</v>
      </c>
      <c r="F2" s="53"/>
      <c r="G2" s="38"/>
    </row>
    <row r="3" spans="1:7" ht="28.5">
      <c r="A3" s="57">
        <f t="shared" ref="A3:A26" si="0">+A2+1</f>
        <v>2</v>
      </c>
      <c r="B3" s="38" t="s">
        <v>305</v>
      </c>
      <c r="C3" s="38" t="s">
        <v>32</v>
      </c>
      <c r="D3" s="38" t="s">
        <v>6</v>
      </c>
      <c r="E3" s="30" t="s">
        <v>52</v>
      </c>
      <c r="F3" s="53"/>
      <c r="G3" s="40"/>
    </row>
    <row r="4" spans="1:7">
      <c r="A4" s="57">
        <f t="shared" si="0"/>
        <v>3</v>
      </c>
      <c r="B4" s="38" t="s">
        <v>305</v>
      </c>
      <c r="C4" s="38" t="s">
        <v>32</v>
      </c>
      <c r="D4" s="38" t="s">
        <v>6</v>
      </c>
      <c r="E4" s="30" t="s">
        <v>307</v>
      </c>
      <c r="F4" s="53"/>
      <c r="G4" s="38"/>
    </row>
    <row r="5" spans="1:7" ht="28.5">
      <c r="A5" s="57">
        <f t="shared" si="0"/>
        <v>4</v>
      </c>
      <c r="B5" s="38" t="s">
        <v>305</v>
      </c>
      <c r="C5" s="38" t="s">
        <v>32</v>
      </c>
      <c r="D5" s="38" t="s">
        <v>6</v>
      </c>
      <c r="E5" s="29" t="s">
        <v>308</v>
      </c>
      <c r="F5" s="53"/>
      <c r="G5" s="38"/>
    </row>
    <row r="6" spans="1:7" ht="28.5">
      <c r="A6" s="57">
        <f t="shared" si="0"/>
        <v>5</v>
      </c>
      <c r="B6" s="38" t="s">
        <v>305</v>
      </c>
      <c r="C6" s="38" t="s">
        <v>32</v>
      </c>
      <c r="D6" s="38" t="s">
        <v>6</v>
      </c>
      <c r="E6" s="29" t="s">
        <v>309</v>
      </c>
      <c r="F6" s="53"/>
      <c r="G6" s="38"/>
    </row>
    <row r="7" spans="1:7" ht="28.5">
      <c r="A7" s="57">
        <f t="shared" si="0"/>
        <v>6</v>
      </c>
      <c r="B7" s="38" t="s">
        <v>305</v>
      </c>
      <c r="C7" s="38" t="s">
        <v>32</v>
      </c>
      <c r="D7" s="38" t="s">
        <v>6</v>
      </c>
      <c r="E7" s="29" t="s">
        <v>310</v>
      </c>
      <c r="F7" s="53"/>
      <c r="G7" s="38"/>
    </row>
    <row r="8" spans="1:7" ht="28.5">
      <c r="A8" s="57">
        <f t="shared" si="0"/>
        <v>7</v>
      </c>
      <c r="B8" s="38" t="s">
        <v>305</v>
      </c>
      <c r="C8" s="38" t="s">
        <v>32</v>
      </c>
      <c r="D8" s="38" t="s">
        <v>6</v>
      </c>
      <c r="E8" s="29" t="s">
        <v>311</v>
      </c>
      <c r="F8" s="53"/>
      <c r="G8" s="38"/>
    </row>
    <row r="9" spans="1:7" ht="28.5">
      <c r="A9" s="57">
        <f t="shared" si="0"/>
        <v>8</v>
      </c>
      <c r="B9" s="38" t="s">
        <v>305</v>
      </c>
      <c r="C9" s="38" t="s">
        <v>32</v>
      </c>
      <c r="D9" s="38" t="s">
        <v>6</v>
      </c>
      <c r="E9" s="29" t="s">
        <v>312</v>
      </c>
      <c r="F9" s="53"/>
      <c r="G9" s="38"/>
    </row>
    <row r="10" spans="1:7" ht="42.75">
      <c r="A10" s="57">
        <f t="shared" si="0"/>
        <v>9</v>
      </c>
      <c r="B10" s="38" t="s">
        <v>305</v>
      </c>
      <c r="C10" s="38" t="s">
        <v>32</v>
      </c>
      <c r="D10" s="38" t="s">
        <v>6</v>
      </c>
      <c r="E10" s="29" t="s">
        <v>313</v>
      </c>
      <c r="F10" s="53"/>
      <c r="G10" s="38"/>
    </row>
    <row r="11" spans="1:7">
      <c r="A11" s="57">
        <f t="shared" si="0"/>
        <v>10</v>
      </c>
      <c r="B11" s="38" t="s">
        <v>305</v>
      </c>
      <c r="C11" s="38" t="s">
        <v>32</v>
      </c>
      <c r="D11" s="38" t="s">
        <v>6</v>
      </c>
      <c r="E11" s="29" t="s">
        <v>314</v>
      </c>
      <c r="F11" s="53"/>
      <c r="G11" s="38"/>
    </row>
    <row r="12" spans="1:7" ht="28.5">
      <c r="A12" s="57">
        <f t="shared" si="0"/>
        <v>11</v>
      </c>
      <c r="B12" s="38" t="s">
        <v>305</v>
      </c>
      <c r="C12" s="38" t="s">
        <v>32</v>
      </c>
      <c r="D12" s="38" t="s">
        <v>6</v>
      </c>
      <c r="E12" s="29" t="s">
        <v>315</v>
      </c>
      <c r="F12" s="53"/>
      <c r="G12" s="38"/>
    </row>
    <row r="13" spans="1:7" ht="28.5">
      <c r="A13" s="57">
        <f t="shared" si="0"/>
        <v>12</v>
      </c>
      <c r="B13" s="38" t="s">
        <v>305</v>
      </c>
      <c r="C13" s="38" t="s">
        <v>32</v>
      </c>
      <c r="D13" s="38" t="s">
        <v>6</v>
      </c>
      <c r="E13" s="29" t="s">
        <v>316</v>
      </c>
      <c r="F13" s="53"/>
      <c r="G13" s="38"/>
    </row>
    <row r="14" spans="1:7" ht="28.5">
      <c r="A14" s="57">
        <f t="shared" si="0"/>
        <v>13</v>
      </c>
      <c r="B14" s="38" t="s">
        <v>305</v>
      </c>
      <c r="C14" s="38" t="s">
        <v>32</v>
      </c>
      <c r="D14" s="38" t="s">
        <v>6</v>
      </c>
      <c r="E14" s="30" t="s">
        <v>317</v>
      </c>
      <c r="F14" s="53"/>
      <c r="G14" s="38"/>
    </row>
    <row r="15" spans="1:7">
      <c r="A15" s="57">
        <f t="shared" si="0"/>
        <v>14</v>
      </c>
      <c r="B15" s="38" t="s">
        <v>305</v>
      </c>
      <c r="C15" s="38" t="s">
        <v>32</v>
      </c>
      <c r="D15" s="38" t="s">
        <v>6</v>
      </c>
      <c r="E15" s="30" t="s">
        <v>318</v>
      </c>
      <c r="F15" s="53"/>
      <c r="G15" s="38"/>
    </row>
    <row r="16" spans="1:7">
      <c r="A16" s="57">
        <f t="shared" si="0"/>
        <v>15</v>
      </c>
      <c r="B16" s="38" t="s">
        <v>305</v>
      </c>
      <c r="C16" s="38" t="s">
        <v>32</v>
      </c>
      <c r="D16" s="38" t="s">
        <v>6</v>
      </c>
      <c r="E16" s="30" t="s">
        <v>319</v>
      </c>
      <c r="F16" s="53"/>
      <c r="G16" s="38"/>
    </row>
    <row r="17" spans="1:7" ht="57">
      <c r="A17" s="57">
        <f t="shared" si="0"/>
        <v>16</v>
      </c>
      <c r="B17" s="38" t="s">
        <v>305</v>
      </c>
      <c r="C17" s="38" t="s">
        <v>32</v>
      </c>
      <c r="D17" s="38" t="s">
        <v>6</v>
      </c>
      <c r="E17" s="30" t="s">
        <v>320</v>
      </c>
      <c r="F17" s="53"/>
      <c r="G17" s="38"/>
    </row>
    <row r="18" spans="1:7">
      <c r="A18" s="57">
        <f t="shared" si="0"/>
        <v>17</v>
      </c>
      <c r="B18" s="38" t="s">
        <v>305</v>
      </c>
      <c r="C18" s="38" t="s">
        <v>32</v>
      </c>
      <c r="D18" s="38" t="s">
        <v>6</v>
      </c>
      <c r="E18" s="30" t="s">
        <v>321</v>
      </c>
      <c r="F18" s="53"/>
      <c r="G18" s="38"/>
    </row>
    <row r="19" spans="1:7" ht="28.5">
      <c r="A19" s="57">
        <f t="shared" si="0"/>
        <v>18</v>
      </c>
      <c r="B19" s="38" t="s">
        <v>305</v>
      </c>
      <c r="C19" s="38" t="s">
        <v>32</v>
      </c>
      <c r="D19" s="38" t="s">
        <v>6</v>
      </c>
      <c r="E19" s="30" t="s">
        <v>322</v>
      </c>
      <c r="F19" s="53"/>
      <c r="G19" s="38"/>
    </row>
    <row r="20" spans="1:7" ht="28.5">
      <c r="A20" s="57">
        <f t="shared" si="0"/>
        <v>19</v>
      </c>
      <c r="B20" s="38" t="s">
        <v>305</v>
      </c>
      <c r="C20" s="38" t="s">
        <v>32</v>
      </c>
      <c r="D20" s="38" t="s">
        <v>6</v>
      </c>
      <c r="E20" s="30" t="s">
        <v>323</v>
      </c>
      <c r="F20" s="53"/>
      <c r="G20" s="38"/>
    </row>
    <row r="21" spans="1:7" ht="28.5">
      <c r="A21" s="57">
        <f t="shared" si="0"/>
        <v>20</v>
      </c>
      <c r="B21" s="38" t="s">
        <v>305</v>
      </c>
      <c r="C21" s="38" t="s">
        <v>32</v>
      </c>
      <c r="D21" s="38" t="s">
        <v>6</v>
      </c>
      <c r="E21" s="30" t="s">
        <v>324</v>
      </c>
      <c r="F21" s="53"/>
      <c r="G21" s="38"/>
    </row>
    <row r="22" spans="1:7" ht="28.5">
      <c r="A22" s="57">
        <f t="shared" si="0"/>
        <v>21</v>
      </c>
      <c r="B22" s="38" t="s">
        <v>305</v>
      </c>
      <c r="C22" s="38" t="s">
        <v>32</v>
      </c>
      <c r="D22" s="38" t="s">
        <v>6</v>
      </c>
      <c r="E22" s="29" t="s">
        <v>325</v>
      </c>
      <c r="F22" s="53"/>
      <c r="G22" s="38"/>
    </row>
    <row r="23" spans="1:7" ht="28.5">
      <c r="A23" s="57">
        <f t="shared" si="0"/>
        <v>22</v>
      </c>
      <c r="B23" s="38" t="s">
        <v>305</v>
      </c>
      <c r="C23" s="38" t="s">
        <v>32</v>
      </c>
      <c r="D23" s="38" t="s">
        <v>6</v>
      </c>
      <c r="E23" s="30" t="s">
        <v>326</v>
      </c>
      <c r="F23" s="53"/>
      <c r="G23" s="38"/>
    </row>
    <row r="24" spans="1:7" ht="28.5">
      <c r="A24" s="57">
        <f t="shared" si="0"/>
        <v>23</v>
      </c>
      <c r="B24" s="38" t="s">
        <v>305</v>
      </c>
      <c r="C24" s="38" t="s">
        <v>32</v>
      </c>
      <c r="D24" s="38" t="s">
        <v>6</v>
      </c>
      <c r="E24" s="30" t="s">
        <v>327</v>
      </c>
      <c r="F24" s="53"/>
      <c r="G24" s="38"/>
    </row>
    <row r="25" spans="1:7" ht="28.5">
      <c r="A25" s="57">
        <f t="shared" si="0"/>
        <v>24</v>
      </c>
      <c r="B25" s="38" t="s">
        <v>305</v>
      </c>
      <c r="C25" s="38" t="s">
        <v>32</v>
      </c>
      <c r="D25" s="38" t="s">
        <v>6</v>
      </c>
      <c r="E25" s="38" t="s">
        <v>328</v>
      </c>
      <c r="F25" s="53"/>
      <c r="G25" s="57"/>
    </row>
    <row r="26" spans="1:7" ht="28.5">
      <c r="A26" s="57">
        <f t="shared" si="0"/>
        <v>25</v>
      </c>
      <c r="B26" s="38" t="s">
        <v>305</v>
      </c>
      <c r="C26" s="38" t="s">
        <v>32</v>
      </c>
      <c r="D26" s="38" t="s">
        <v>6</v>
      </c>
      <c r="E26" s="38" t="s">
        <v>329</v>
      </c>
      <c r="F26" s="53"/>
      <c r="G26" s="57"/>
    </row>
    <row r="27" spans="1:7">
      <c r="A27" s="57">
        <f t="shared" ref="A27:A90" si="1">+A26+1</f>
        <v>26</v>
      </c>
      <c r="B27" s="38" t="s">
        <v>305</v>
      </c>
      <c r="C27" s="38" t="s">
        <v>32</v>
      </c>
      <c r="D27" s="38" t="s">
        <v>6</v>
      </c>
      <c r="E27" s="57" t="s">
        <v>330</v>
      </c>
      <c r="F27" s="38"/>
      <c r="G27" s="38"/>
    </row>
    <row r="28" spans="1:7" ht="28.5">
      <c r="A28" s="57">
        <f t="shared" si="1"/>
        <v>27</v>
      </c>
      <c r="B28" s="38" t="s">
        <v>305</v>
      </c>
      <c r="C28" s="38" t="s">
        <v>32</v>
      </c>
      <c r="D28" s="38" t="s">
        <v>8</v>
      </c>
      <c r="E28" s="29" t="s">
        <v>331</v>
      </c>
      <c r="F28" s="53"/>
      <c r="G28" s="38"/>
    </row>
    <row r="29" spans="1:7" ht="28.5">
      <c r="A29" s="57">
        <f t="shared" si="1"/>
        <v>28</v>
      </c>
      <c r="B29" s="38" t="s">
        <v>305</v>
      </c>
      <c r="C29" s="38" t="s">
        <v>32</v>
      </c>
      <c r="D29" s="38" t="s">
        <v>8</v>
      </c>
      <c r="E29" s="29" t="s">
        <v>332</v>
      </c>
      <c r="F29" s="53"/>
      <c r="G29" s="38"/>
    </row>
    <row r="30" spans="1:7">
      <c r="A30" s="57">
        <f t="shared" si="1"/>
        <v>29</v>
      </c>
      <c r="B30" s="38" t="s">
        <v>305</v>
      </c>
      <c r="C30" s="38" t="s">
        <v>32</v>
      </c>
      <c r="D30" s="38" t="s">
        <v>8</v>
      </c>
      <c r="E30" s="38" t="s">
        <v>333</v>
      </c>
      <c r="F30" s="53"/>
      <c r="G30" s="38"/>
    </row>
    <row r="31" spans="1:7">
      <c r="A31" s="57">
        <f t="shared" si="1"/>
        <v>30</v>
      </c>
      <c r="B31" s="38" t="s">
        <v>305</v>
      </c>
      <c r="C31" s="38" t="s">
        <v>43</v>
      </c>
      <c r="D31" s="38" t="s">
        <v>6</v>
      </c>
      <c r="E31" s="29" t="s">
        <v>334</v>
      </c>
      <c r="F31" s="53"/>
      <c r="G31" s="38"/>
    </row>
    <row r="32" spans="1:7" ht="71.25">
      <c r="A32" s="57">
        <f t="shared" si="1"/>
        <v>31</v>
      </c>
      <c r="B32" s="38" t="s">
        <v>305</v>
      </c>
      <c r="C32" s="38" t="s">
        <v>43</v>
      </c>
      <c r="D32" s="38" t="s">
        <v>6</v>
      </c>
      <c r="E32" s="30" t="s">
        <v>335</v>
      </c>
      <c r="F32" s="53"/>
      <c r="G32" s="38"/>
    </row>
    <row r="33" spans="1:7" ht="57">
      <c r="A33" s="57">
        <f t="shared" si="1"/>
        <v>32</v>
      </c>
      <c r="B33" s="38" t="s">
        <v>305</v>
      </c>
      <c r="C33" s="38" t="s">
        <v>43</v>
      </c>
      <c r="D33" s="38" t="s">
        <v>6</v>
      </c>
      <c r="E33" s="30" t="s">
        <v>336</v>
      </c>
      <c r="F33" s="53"/>
      <c r="G33" s="38"/>
    </row>
    <row r="34" spans="1:7" ht="28.5">
      <c r="A34" s="57">
        <f t="shared" si="1"/>
        <v>33</v>
      </c>
      <c r="B34" s="38" t="s">
        <v>305</v>
      </c>
      <c r="C34" s="38" t="s">
        <v>43</v>
      </c>
      <c r="D34" s="38" t="s">
        <v>6</v>
      </c>
      <c r="E34" s="30" t="s">
        <v>337</v>
      </c>
      <c r="F34" s="53"/>
      <c r="G34" s="38"/>
    </row>
    <row r="35" spans="1:7" ht="28.5">
      <c r="A35" s="57">
        <f t="shared" si="1"/>
        <v>34</v>
      </c>
      <c r="B35" s="57" t="s">
        <v>305</v>
      </c>
      <c r="C35" s="38" t="s">
        <v>43</v>
      </c>
      <c r="D35" s="38" t="s">
        <v>6</v>
      </c>
      <c r="E35" s="30" t="s">
        <v>338</v>
      </c>
      <c r="F35" s="38"/>
      <c r="G35" s="38"/>
    </row>
    <row r="36" spans="1:7" ht="28.5">
      <c r="A36" s="57">
        <f t="shared" si="1"/>
        <v>35</v>
      </c>
      <c r="B36" s="57" t="s">
        <v>305</v>
      </c>
      <c r="C36" s="38" t="s">
        <v>43</v>
      </c>
      <c r="D36" s="38" t="s">
        <v>8</v>
      </c>
      <c r="E36" s="30" t="s">
        <v>339</v>
      </c>
      <c r="F36" s="53"/>
      <c r="G36" s="38"/>
    </row>
    <row r="37" spans="1:7" ht="28.5">
      <c r="A37" s="57">
        <f t="shared" si="1"/>
        <v>36</v>
      </c>
      <c r="B37" s="57" t="s">
        <v>305</v>
      </c>
      <c r="C37" s="38" t="s">
        <v>43</v>
      </c>
      <c r="D37" s="38" t="s">
        <v>8</v>
      </c>
      <c r="E37" s="30" t="s">
        <v>340</v>
      </c>
      <c r="F37" s="53"/>
      <c r="G37" s="38"/>
    </row>
    <row r="38" spans="1:7" ht="42.75">
      <c r="A38" s="57">
        <f t="shared" si="1"/>
        <v>37</v>
      </c>
      <c r="B38" s="57" t="s">
        <v>305</v>
      </c>
      <c r="C38" s="38" t="s">
        <v>43</v>
      </c>
      <c r="D38" s="38" t="s">
        <v>8</v>
      </c>
      <c r="E38" s="30" t="s">
        <v>341</v>
      </c>
      <c r="F38" s="53"/>
      <c r="G38" s="38"/>
    </row>
    <row r="39" spans="1:7">
      <c r="A39" s="57">
        <f t="shared" si="1"/>
        <v>38</v>
      </c>
      <c r="B39" s="38" t="s">
        <v>305</v>
      </c>
      <c r="C39" s="38" t="s">
        <v>124</v>
      </c>
      <c r="D39" s="38" t="s">
        <v>6</v>
      </c>
      <c r="E39" s="29" t="s">
        <v>334</v>
      </c>
      <c r="F39" s="53"/>
      <c r="G39" s="38"/>
    </row>
    <row r="40" spans="1:7">
      <c r="A40" s="57">
        <f t="shared" si="1"/>
        <v>39</v>
      </c>
      <c r="B40" s="38" t="s">
        <v>305</v>
      </c>
      <c r="C40" s="38" t="s">
        <v>124</v>
      </c>
      <c r="D40" s="38" t="s">
        <v>6</v>
      </c>
      <c r="E40" s="30" t="s">
        <v>342</v>
      </c>
      <c r="F40" s="53"/>
      <c r="G40" s="38"/>
    </row>
    <row r="41" spans="1:7">
      <c r="A41" s="57">
        <f t="shared" si="1"/>
        <v>40</v>
      </c>
      <c r="B41" s="57" t="s">
        <v>343</v>
      </c>
      <c r="C41" s="38" t="s">
        <v>32</v>
      </c>
      <c r="D41" s="38" t="s">
        <v>6</v>
      </c>
      <c r="E41" s="30" t="s">
        <v>344</v>
      </c>
      <c r="F41" s="53"/>
      <c r="G41" s="38"/>
    </row>
    <row r="42" spans="1:7" ht="28.5">
      <c r="A42" s="57">
        <f t="shared" si="1"/>
        <v>41</v>
      </c>
      <c r="B42" s="57" t="s">
        <v>343</v>
      </c>
      <c r="C42" s="38" t="s">
        <v>32</v>
      </c>
      <c r="D42" s="38" t="s">
        <v>6</v>
      </c>
      <c r="E42" s="30" t="s">
        <v>345</v>
      </c>
      <c r="F42" s="53"/>
      <c r="G42" s="38"/>
    </row>
    <row r="43" spans="1:7" ht="28.5">
      <c r="A43" s="57">
        <f t="shared" si="1"/>
        <v>42</v>
      </c>
      <c r="B43" s="57" t="s">
        <v>343</v>
      </c>
      <c r="C43" s="38" t="s">
        <v>32</v>
      </c>
      <c r="D43" s="38" t="s">
        <v>6</v>
      </c>
      <c r="E43" s="30" t="s">
        <v>346</v>
      </c>
      <c r="F43" s="53"/>
      <c r="G43" s="38"/>
    </row>
    <row r="44" spans="1:7" ht="28.5">
      <c r="A44" s="57">
        <f t="shared" si="1"/>
        <v>43</v>
      </c>
      <c r="B44" s="57" t="s">
        <v>347</v>
      </c>
      <c r="C44" s="38" t="s">
        <v>43</v>
      </c>
      <c r="D44" s="38" t="s">
        <v>6</v>
      </c>
      <c r="E44" s="30" t="s">
        <v>348</v>
      </c>
      <c r="F44" s="53"/>
      <c r="G44" s="38"/>
    </row>
    <row r="45" spans="1:7" ht="28.5">
      <c r="A45" s="57">
        <f t="shared" si="1"/>
        <v>44</v>
      </c>
      <c r="B45" s="57" t="s">
        <v>347</v>
      </c>
      <c r="C45" s="38" t="s">
        <v>43</v>
      </c>
      <c r="D45" s="38" t="s">
        <v>6</v>
      </c>
      <c r="E45" s="30" t="s">
        <v>349</v>
      </c>
      <c r="F45" s="53"/>
      <c r="G45" s="38"/>
    </row>
    <row r="46" spans="1:7" ht="28.5">
      <c r="A46" s="57">
        <f t="shared" si="1"/>
        <v>45</v>
      </c>
      <c r="B46" s="57" t="s">
        <v>347</v>
      </c>
      <c r="C46" s="38" t="s">
        <v>43</v>
      </c>
      <c r="D46" s="38" t="s">
        <v>6</v>
      </c>
      <c r="E46" s="30" t="s">
        <v>350</v>
      </c>
      <c r="F46" s="53"/>
      <c r="G46" s="38"/>
    </row>
    <row r="47" spans="1:7" ht="28.5">
      <c r="A47" s="57">
        <f t="shared" si="1"/>
        <v>46</v>
      </c>
      <c r="B47" s="57" t="s">
        <v>351</v>
      </c>
      <c r="C47" s="38" t="s">
        <v>43</v>
      </c>
      <c r="D47" s="38" t="s">
        <v>6</v>
      </c>
      <c r="E47" s="30" t="s">
        <v>352</v>
      </c>
      <c r="F47" s="53"/>
      <c r="G47" s="38"/>
    </row>
    <row r="48" spans="1:7" ht="28.5">
      <c r="A48" s="57">
        <f t="shared" si="1"/>
        <v>47</v>
      </c>
      <c r="B48" s="57" t="s">
        <v>351</v>
      </c>
      <c r="C48" s="38" t="s">
        <v>43</v>
      </c>
      <c r="D48" s="38" t="s">
        <v>6</v>
      </c>
      <c r="E48" s="30" t="s">
        <v>353</v>
      </c>
      <c r="F48" s="53"/>
      <c r="G48" s="38"/>
    </row>
    <row r="49" spans="1:7">
      <c r="A49" s="57">
        <f t="shared" si="1"/>
        <v>48</v>
      </c>
      <c r="B49" s="57" t="s">
        <v>351</v>
      </c>
      <c r="C49" s="38" t="s">
        <v>43</v>
      </c>
      <c r="D49" s="38" t="s">
        <v>6</v>
      </c>
      <c r="E49" s="30" t="s">
        <v>354</v>
      </c>
      <c r="F49" s="53"/>
      <c r="G49" s="38"/>
    </row>
    <row r="50" spans="1:7" ht="42.75">
      <c r="A50" s="57">
        <f t="shared" si="1"/>
        <v>49</v>
      </c>
      <c r="B50" s="57" t="s">
        <v>355</v>
      </c>
      <c r="C50" s="38" t="s">
        <v>43</v>
      </c>
      <c r="D50" s="38" t="s">
        <v>6</v>
      </c>
      <c r="E50" s="30" t="s">
        <v>356</v>
      </c>
      <c r="F50" s="53"/>
      <c r="G50" s="38"/>
    </row>
    <row r="51" spans="1:7" ht="28.5">
      <c r="A51" s="57">
        <f t="shared" si="1"/>
        <v>50</v>
      </c>
      <c r="B51" s="57" t="s">
        <v>355</v>
      </c>
      <c r="C51" s="38" t="s">
        <v>43</v>
      </c>
      <c r="D51" s="38" t="s">
        <v>6</v>
      </c>
      <c r="E51" s="30" t="s">
        <v>357</v>
      </c>
      <c r="F51" s="53"/>
      <c r="G51" s="38"/>
    </row>
    <row r="52" spans="1:7" ht="28.5">
      <c r="A52" s="57">
        <f t="shared" si="1"/>
        <v>51</v>
      </c>
      <c r="B52" s="57" t="s">
        <v>355</v>
      </c>
      <c r="C52" s="38" t="s">
        <v>43</v>
      </c>
      <c r="D52" s="38" t="s">
        <v>6</v>
      </c>
      <c r="E52" s="30" t="s">
        <v>358</v>
      </c>
      <c r="F52" s="53"/>
      <c r="G52" s="38"/>
    </row>
    <row r="53" spans="1:7" ht="42.75">
      <c r="A53" s="57">
        <f t="shared" si="1"/>
        <v>52</v>
      </c>
      <c r="B53" s="57" t="s">
        <v>355</v>
      </c>
      <c r="C53" s="38" t="s">
        <v>43</v>
      </c>
      <c r="D53" s="38" t="s">
        <v>6</v>
      </c>
      <c r="E53" s="30" t="s">
        <v>359</v>
      </c>
      <c r="F53" s="53"/>
      <c r="G53" s="38"/>
    </row>
    <row r="54" spans="1:7" ht="28.5">
      <c r="A54" s="57">
        <f t="shared" si="1"/>
        <v>53</v>
      </c>
      <c r="B54" s="57" t="s">
        <v>355</v>
      </c>
      <c r="C54" s="38" t="s">
        <v>43</v>
      </c>
      <c r="D54" s="38" t="s">
        <v>6</v>
      </c>
      <c r="E54" s="30" t="s">
        <v>360</v>
      </c>
      <c r="F54" s="53"/>
      <c r="G54" s="38"/>
    </row>
    <row r="55" spans="1:7" ht="28.5">
      <c r="A55" s="57">
        <f t="shared" si="1"/>
        <v>54</v>
      </c>
      <c r="B55" s="57" t="s">
        <v>355</v>
      </c>
      <c r="C55" s="38" t="s">
        <v>43</v>
      </c>
      <c r="D55" s="38" t="s">
        <v>6</v>
      </c>
      <c r="E55" s="30" t="s">
        <v>361</v>
      </c>
      <c r="F55" s="53"/>
      <c r="G55" s="38"/>
    </row>
    <row r="56" spans="1:7">
      <c r="A56" s="57">
        <f t="shared" si="1"/>
        <v>55</v>
      </c>
      <c r="B56" s="57" t="s">
        <v>355</v>
      </c>
      <c r="C56" s="38" t="s">
        <v>43</v>
      </c>
      <c r="D56" s="38" t="s">
        <v>6</v>
      </c>
      <c r="E56" s="29" t="s">
        <v>362</v>
      </c>
      <c r="F56" s="53"/>
      <c r="G56" s="38"/>
    </row>
    <row r="57" spans="1:7" ht="42.75">
      <c r="A57" s="57">
        <f t="shared" si="1"/>
        <v>56</v>
      </c>
      <c r="B57" s="57" t="s">
        <v>355</v>
      </c>
      <c r="C57" s="38" t="s">
        <v>43</v>
      </c>
      <c r="D57" s="38" t="s">
        <v>6</v>
      </c>
      <c r="E57" s="29" t="s">
        <v>363</v>
      </c>
      <c r="F57" s="53"/>
      <c r="G57" s="38"/>
    </row>
    <row r="58" spans="1:7" ht="28.5">
      <c r="A58" s="57">
        <f t="shared" si="1"/>
        <v>57</v>
      </c>
      <c r="B58" s="57" t="s">
        <v>355</v>
      </c>
      <c r="C58" s="38" t="s">
        <v>43</v>
      </c>
      <c r="D58" s="38" t="s">
        <v>6</v>
      </c>
      <c r="E58" s="30" t="s">
        <v>364</v>
      </c>
      <c r="F58" s="53"/>
      <c r="G58" s="38"/>
    </row>
    <row r="59" spans="1:7" ht="28.5">
      <c r="A59" s="57">
        <f t="shared" si="1"/>
        <v>58</v>
      </c>
      <c r="B59" s="57" t="s">
        <v>355</v>
      </c>
      <c r="C59" s="38" t="s">
        <v>43</v>
      </c>
      <c r="D59" s="38" t="s">
        <v>6</v>
      </c>
      <c r="E59" s="30" t="s">
        <v>365</v>
      </c>
      <c r="F59" s="53"/>
      <c r="G59" s="38"/>
    </row>
    <row r="60" spans="1:7" ht="28.5">
      <c r="A60" s="57">
        <f t="shared" si="1"/>
        <v>59</v>
      </c>
      <c r="B60" s="57" t="s">
        <v>355</v>
      </c>
      <c r="C60" s="38" t="s">
        <v>43</v>
      </c>
      <c r="D60" s="38" t="s">
        <v>6</v>
      </c>
      <c r="E60" s="30" t="s">
        <v>366</v>
      </c>
      <c r="F60" s="53"/>
      <c r="G60" s="38"/>
    </row>
    <row r="61" spans="1:7" ht="28.5">
      <c r="A61" s="57">
        <f t="shared" si="1"/>
        <v>60</v>
      </c>
      <c r="B61" s="57" t="s">
        <v>355</v>
      </c>
      <c r="C61" s="38" t="s">
        <v>43</v>
      </c>
      <c r="D61" s="38" t="s">
        <v>6</v>
      </c>
      <c r="E61" s="30" t="s">
        <v>367</v>
      </c>
      <c r="F61" s="53"/>
      <c r="G61" s="38"/>
    </row>
    <row r="62" spans="1:7" ht="42.75">
      <c r="A62" s="57">
        <f t="shared" si="1"/>
        <v>61</v>
      </c>
      <c r="B62" s="57" t="s">
        <v>355</v>
      </c>
      <c r="C62" s="38" t="s">
        <v>43</v>
      </c>
      <c r="D62" s="38" t="s">
        <v>6</v>
      </c>
      <c r="E62" s="29" t="s">
        <v>368</v>
      </c>
      <c r="F62" s="53"/>
      <c r="G62" s="38"/>
    </row>
    <row r="63" spans="1:7" ht="42.75">
      <c r="A63" s="57">
        <f t="shared" si="1"/>
        <v>62</v>
      </c>
      <c r="B63" s="57" t="s">
        <v>355</v>
      </c>
      <c r="C63" s="38" t="s">
        <v>43</v>
      </c>
      <c r="D63" s="38" t="s">
        <v>6</v>
      </c>
      <c r="E63" s="29" t="s">
        <v>369</v>
      </c>
      <c r="F63" s="53"/>
      <c r="G63" s="38"/>
    </row>
    <row r="64" spans="1:7">
      <c r="A64" s="57">
        <f t="shared" si="1"/>
        <v>63</v>
      </c>
      <c r="B64" s="57" t="s">
        <v>355</v>
      </c>
      <c r="C64" s="38" t="s">
        <v>43</v>
      </c>
      <c r="D64" s="38" t="s">
        <v>6</v>
      </c>
      <c r="E64" s="29" t="s">
        <v>370</v>
      </c>
      <c r="F64" s="53"/>
      <c r="G64" s="38"/>
    </row>
    <row r="65" spans="1:7" s="50" customFormat="1" ht="28.5">
      <c r="A65" s="57">
        <f t="shared" si="1"/>
        <v>64</v>
      </c>
      <c r="B65" s="57" t="s">
        <v>355</v>
      </c>
      <c r="C65" s="38" t="s">
        <v>43</v>
      </c>
      <c r="D65" s="38" t="s">
        <v>6</v>
      </c>
      <c r="E65" s="30" t="s">
        <v>371</v>
      </c>
      <c r="F65" s="53"/>
      <c r="G65" s="38"/>
    </row>
    <row r="66" spans="1:7" s="50" customFormat="1">
      <c r="A66" s="57">
        <f t="shared" si="1"/>
        <v>65</v>
      </c>
      <c r="B66" s="38" t="s">
        <v>355</v>
      </c>
      <c r="C66" s="38" t="s">
        <v>43</v>
      </c>
      <c r="D66" s="38" t="s">
        <v>6</v>
      </c>
      <c r="E66" s="57" t="s">
        <v>372</v>
      </c>
      <c r="F66" s="38"/>
      <c r="G66" s="38"/>
    </row>
    <row r="67" spans="1:7" s="50" customFormat="1" ht="42.75">
      <c r="A67" s="57">
        <f t="shared" si="1"/>
        <v>66</v>
      </c>
      <c r="B67" s="57" t="s">
        <v>355</v>
      </c>
      <c r="C67" s="38" t="s">
        <v>124</v>
      </c>
      <c r="D67" s="38" t="s">
        <v>6</v>
      </c>
      <c r="E67" s="29" t="s">
        <v>373</v>
      </c>
      <c r="F67" s="53"/>
      <c r="G67" s="38"/>
    </row>
    <row r="68" spans="1:7" s="50" customFormat="1" ht="42.75">
      <c r="A68" s="57">
        <f t="shared" si="1"/>
        <v>67</v>
      </c>
      <c r="B68" s="57" t="s">
        <v>238</v>
      </c>
      <c r="C68" s="38" t="s">
        <v>32</v>
      </c>
      <c r="D68" s="38" t="s">
        <v>6</v>
      </c>
      <c r="E68" s="30" t="s">
        <v>374</v>
      </c>
      <c r="F68" s="53"/>
      <c r="G68" s="38"/>
    </row>
    <row r="69" spans="1:7" s="50" customFormat="1" ht="28.5">
      <c r="A69" s="57">
        <f t="shared" si="1"/>
        <v>68</v>
      </c>
      <c r="B69" s="57" t="s">
        <v>238</v>
      </c>
      <c r="C69" s="38" t="s">
        <v>32</v>
      </c>
      <c r="D69" s="38" t="s">
        <v>6</v>
      </c>
      <c r="E69" s="30" t="s">
        <v>375</v>
      </c>
      <c r="F69" s="53"/>
      <c r="G69" s="38"/>
    </row>
    <row r="70" spans="1:7" s="50" customFormat="1">
      <c r="A70" s="57">
        <f t="shared" si="1"/>
        <v>69</v>
      </c>
      <c r="B70" s="57" t="s">
        <v>238</v>
      </c>
      <c r="C70" s="38" t="s">
        <v>32</v>
      </c>
      <c r="D70" s="38" t="s">
        <v>6</v>
      </c>
      <c r="E70" s="30" t="s">
        <v>376</v>
      </c>
      <c r="F70" s="53"/>
      <c r="G70" s="38"/>
    </row>
    <row r="71" spans="1:7" s="50" customFormat="1" ht="28.5">
      <c r="A71" s="57">
        <f t="shared" si="1"/>
        <v>70</v>
      </c>
      <c r="B71" s="57" t="s">
        <v>238</v>
      </c>
      <c r="C71" s="38" t="s">
        <v>32</v>
      </c>
      <c r="D71" s="38" t="s">
        <v>6</v>
      </c>
      <c r="E71" s="30" t="s">
        <v>377</v>
      </c>
      <c r="F71" s="53"/>
      <c r="G71" s="38"/>
    </row>
    <row r="72" spans="1:7" s="50" customFormat="1" ht="42.75">
      <c r="A72" s="57">
        <f t="shared" si="1"/>
        <v>71</v>
      </c>
      <c r="B72" s="57" t="s">
        <v>238</v>
      </c>
      <c r="C72" s="38" t="s">
        <v>32</v>
      </c>
      <c r="D72" s="38" t="s">
        <v>6</v>
      </c>
      <c r="E72" s="30" t="s">
        <v>378</v>
      </c>
      <c r="F72" s="53"/>
      <c r="G72" s="38"/>
    </row>
    <row r="73" spans="1:7" s="50" customFormat="1" ht="28.5">
      <c r="A73" s="57">
        <f t="shared" si="1"/>
        <v>72</v>
      </c>
      <c r="B73" s="57" t="s">
        <v>238</v>
      </c>
      <c r="C73" s="38" t="s">
        <v>32</v>
      </c>
      <c r="D73" s="38" t="s">
        <v>6</v>
      </c>
      <c r="E73" s="30" t="s">
        <v>379</v>
      </c>
      <c r="F73" s="53"/>
      <c r="G73" s="38"/>
    </row>
    <row r="74" spans="1:7" s="50" customFormat="1" ht="28.5">
      <c r="A74" s="57">
        <f t="shared" si="1"/>
        <v>73</v>
      </c>
      <c r="B74" s="57" t="s">
        <v>238</v>
      </c>
      <c r="C74" s="38" t="s">
        <v>32</v>
      </c>
      <c r="D74" s="38" t="s">
        <v>6</v>
      </c>
      <c r="E74" s="30" t="s">
        <v>380</v>
      </c>
      <c r="F74" s="53"/>
      <c r="G74" s="38"/>
    </row>
    <row r="75" spans="1:7" s="50" customFormat="1" ht="28.5">
      <c r="A75" s="57">
        <f t="shared" si="1"/>
        <v>74</v>
      </c>
      <c r="B75" s="57" t="s">
        <v>238</v>
      </c>
      <c r="C75" s="38" t="s">
        <v>32</v>
      </c>
      <c r="D75" s="38" t="s">
        <v>6</v>
      </c>
      <c r="E75" s="29" t="s">
        <v>381</v>
      </c>
      <c r="F75" s="53"/>
      <c r="G75" s="38"/>
    </row>
    <row r="76" spans="1:7" s="50" customFormat="1">
      <c r="A76" s="57">
        <f t="shared" si="1"/>
        <v>75</v>
      </c>
      <c r="B76" s="57" t="s">
        <v>238</v>
      </c>
      <c r="C76" s="38" t="s">
        <v>32</v>
      </c>
      <c r="D76" s="38" t="s">
        <v>6</v>
      </c>
      <c r="E76" s="29" t="s">
        <v>382</v>
      </c>
      <c r="F76" s="53"/>
      <c r="G76" s="38"/>
    </row>
    <row r="77" spans="1:7" s="50" customFormat="1" ht="42.75">
      <c r="A77" s="57">
        <f t="shared" si="1"/>
        <v>76</v>
      </c>
      <c r="B77" s="57" t="s">
        <v>238</v>
      </c>
      <c r="C77" s="38" t="s">
        <v>32</v>
      </c>
      <c r="D77" s="38" t="s">
        <v>6</v>
      </c>
      <c r="E77" s="30" t="s">
        <v>259</v>
      </c>
      <c r="F77" s="53"/>
      <c r="G77" s="38"/>
    </row>
    <row r="78" spans="1:7" s="50" customFormat="1" ht="42.75">
      <c r="A78" s="57">
        <f t="shared" si="1"/>
        <v>77</v>
      </c>
      <c r="B78" s="57" t="s">
        <v>238</v>
      </c>
      <c r="C78" s="38" t="s">
        <v>32</v>
      </c>
      <c r="D78" s="38" t="s">
        <v>6</v>
      </c>
      <c r="E78" s="30" t="s">
        <v>383</v>
      </c>
      <c r="F78" s="53"/>
      <c r="G78" s="38"/>
    </row>
    <row r="79" spans="1:7" s="50" customFormat="1" ht="42.75">
      <c r="A79" s="57">
        <f t="shared" si="1"/>
        <v>78</v>
      </c>
      <c r="B79" s="57" t="s">
        <v>238</v>
      </c>
      <c r="C79" s="38" t="s">
        <v>32</v>
      </c>
      <c r="D79" s="38" t="s">
        <v>6</v>
      </c>
      <c r="E79" s="30" t="s">
        <v>261</v>
      </c>
      <c r="F79" s="53"/>
      <c r="G79" s="38"/>
    </row>
    <row r="80" spans="1:7" s="50" customFormat="1" ht="42.75">
      <c r="A80" s="57">
        <f t="shared" si="1"/>
        <v>79</v>
      </c>
      <c r="B80" s="57" t="s">
        <v>238</v>
      </c>
      <c r="C80" s="38" t="s">
        <v>32</v>
      </c>
      <c r="D80" s="38" t="s">
        <v>6</v>
      </c>
      <c r="E80" s="30" t="s">
        <v>262</v>
      </c>
      <c r="F80" s="53"/>
      <c r="G80" s="38"/>
    </row>
    <row r="81" spans="1:7" ht="57">
      <c r="A81" s="57">
        <f t="shared" si="1"/>
        <v>80</v>
      </c>
      <c r="B81" s="57" t="s">
        <v>238</v>
      </c>
      <c r="C81" s="38" t="s">
        <v>32</v>
      </c>
      <c r="D81" s="38" t="s">
        <v>6</v>
      </c>
      <c r="E81" s="30" t="s">
        <v>263</v>
      </c>
      <c r="F81" s="53"/>
      <c r="G81" s="38"/>
    </row>
    <row r="82" spans="1:7">
      <c r="A82" s="57">
        <f t="shared" si="1"/>
        <v>81</v>
      </c>
      <c r="B82" s="57" t="s">
        <v>238</v>
      </c>
      <c r="C82" s="38" t="s">
        <v>32</v>
      </c>
      <c r="D82" s="38" t="s">
        <v>6</v>
      </c>
      <c r="E82" s="30" t="s">
        <v>384</v>
      </c>
      <c r="F82" s="53"/>
      <c r="G82" s="38"/>
    </row>
    <row r="83" spans="1:7" ht="71.25">
      <c r="A83" s="57">
        <f t="shared" si="1"/>
        <v>82</v>
      </c>
      <c r="B83" s="57" t="s">
        <v>238</v>
      </c>
      <c r="C83" s="38" t="s">
        <v>32</v>
      </c>
      <c r="D83" s="38" t="s">
        <v>6</v>
      </c>
      <c r="E83" s="30" t="s">
        <v>385</v>
      </c>
      <c r="F83" s="53"/>
      <c r="G83" s="38"/>
    </row>
    <row r="84" spans="1:7" ht="42.75">
      <c r="A84" s="57">
        <f t="shared" si="1"/>
        <v>83</v>
      </c>
      <c r="B84" s="57" t="s">
        <v>238</v>
      </c>
      <c r="C84" s="38" t="s">
        <v>32</v>
      </c>
      <c r="D84" s="38" t="s">
        <v>6</v>
      </c>
      <c r="E84" s="30" t="s">
        <v>265</v>
      </c>
      <c r="F84" s="53"/>
      <c r="G84" s="38"/>
    </row>
    <row r="85" spans="1:7" ht="28.5">
      <c r="A85" s="57">
        <f t="shared" si="1"/>
        <v>84</v>
      </c>
      <c r="B85" s="57" t="s">
        <v>238</v>
      </c>
      <c r="C85" s="38" t="s">
        <v>32</v>
      </c>
      <c r="D85" s="38" t="s">
        <v>6</v>
      </c>
      <c r="E85" s="30" t="s">
        <v>266</v>
      </c>
      <c r="F85" s="53"/>
      <c r="G85" s="38"/>
    </row>
    <row r="86" spans="1:7" ht="28.5">
      <c r="A86" s="57">
        <f t="shared" si="1"/>
        <v>85</v>
      </c>
      <c r="B86" s="57" t="s">
        <v>386</v>
      </c>
      <c r="C86" s="38" t="s">
        <v>32</v>
      </c>
      <c r="D86" s="38" t="s">
        <v>6</v>
      </c>
      <c r="E86" s="29" t="s">
        <v>387</v>
      </c>
      <c r="F86" s="53"/>
      <c r="G86" s="38"/>
    </row>
    <row r="87" spans="1:7">
      <c r="A87" s="57">
        <f t="shared" si="1"/>
        <v>86</v>
      </c>
      <c r="B87" s="57" t="s">
        <v>386</v>
      </c>
      <c r="C87" s="38" t="s">
        <v>32</v>
      </c>
      <c r="D87" s="38" t="s">
        <v>6</v>
      </c>
      <c r="E87" s="29" t="s">
        <v>388</v>
      </c>
      <c r="F87" s="53"/>
      <c r="G87" s="38"/>
    </row>
    <row r="88" spans="1:7" ht="28.5">
      <c r="A88" s="57">
        <f t="shared" si="1"/>
        <v>87</v>
      </c>
      <c r="B88" s="57" t="s">
        <v>295</v>
      </c>
      <c r="C88" s="38" t="s">
        <v>32</v>
      </c>
      <c r="D88" s="38" t="s">
        <v>6</v>
      </c>
      <c r="E88" s="29" t="s">
        <v>389</v>
      </c>
      <c r="F88" s="53"/>
      <c r="G88" s="38"/>
    </row>
    <row r="89" spans="1:7" ht="28.5">
      <c r="A89" s="57">
        <f t="shared" si="1"/>
        <v>88</v>
      </c>
      <c r="B89" s="57" t="s">
        <v>295</v>
      </c>
      <c r="C89" s="38" t="s">
        <v>32</v>
      </c>
      <c r="D89" s="38" t="s">
        <v>6</v>
      </c>
      <c r="E89" s="29" t="s">
        <v>390</v>
      </c>
      <c r="F89" s="53"/>
      <c r="G89" s="38"/>
    </row>
    <row r="90" spans="1:7" ht="42.75">
      <c r="A90" s="57">
        <f t="shared" si="1"/>
        <v>89</v>
      </c>
      <c r="B90" s="57" t="s">
        <v>295</v>
      </c>
      <c r="C90" s="38" t="s">
        <v>32</v>
      </c>
      <c r="D90" s="38" t="s">
        <v>6</v>
      </c>
      <c r="E90" s="29" t="s">
        <v>391</v>
      </c>
      <c r="F90" s="53"/>
      <c r="G90" s="38"/>
    </row>
    <row r="91" spans="1:7" ht="42.75">
      <c r="A91" s="57">
        <f t="shared" ref="A91:A115" si="2">+A90+1</f>
        <v>90</v>
      </c>
      <c r="B91" s="57" t="s">
        <v>295</v>
      </c>
      <c r="C91" s="38" t="s">
        <v>32</v>
      </c>
      <c r="D91" s="38" t="s">
        <v>6</v>
      </c>
      <c r="E91" s="29" t="s">
        <v>392</v>
      </c>
      <c r="F91" s="53"/>
      <c r="G91" s="38"/>
    </row>
    <row r="92" spans="1:7" ht="28.5">
      <c r="A92" s="57">
        <f t="shared" si="2"/>
        <v>91</v>
      </c>
      <c r="B92" s="57" t="s">
        <v>295</v>
      </c>
      <c r="C92" s="38" t="s">
        <v>32</v>
      </c>
      <c r="D92" s="38" t="s">
        <v>6</v>
      </c>
      <c r="E92" s="30" t="s">
        <v>393</v>
      </c>
      <c r="F92" s="53"/>
      <c r="G92" s="38"/>
    </row>
    <row r="93" spans="1:7" ht="28.5">
      <c r="A93" s="57">
        <f t="shared" si="2"/>
        <v>92</v>
      </c>
      <c r="B93" s="57" t="s">
        <v>295</v>
      </c>
      <c r="C93" s="38" t="s">
        <v>32</v>
      </c>
      <c r="D93" s="38" t="s">
        <v>6</v>
      </c>
      <c r="E93" s="30" t="s">
        <v>394</v>
      </c>
      <c r="F93" s="53"/>
      <c r="G93" s="38"/>
    </row>
    <row r="94" spans="1:7" ht="28.5">
      <c r="A94" s="57">
        <f t="shared" si="2"/>
        <v>93</v>
      </c>
      <c r="B94" s="57" t="s">
        <v>295</v>
      </c>
      <c r="C94" s="38" t="s">
        <v>32</v>
      </c>
      <c r="D94" s="38" t="s">
        <v>6</v>
      </c>
      <c r="E94" s="30" t="s">
        <v>395</v>
      </c>
      <c r="F94" s="53"/>
      <c r="G94" s="38"/>
    </row>
    <row r="95" spans="1:7" ht="28.5">
      <c r="A95" s="57">
        <f t="shared" si="2"/>
        <v>94</v>
      </c>
      <c r="B95" s="57" t="s">
        <v>295</v>
      </c>
      <c r="C95" s="38" t="s">
        <v>32</v>
      </c>
      <c r="D95" s="38" t="s">
        <v>6</v>
      </c>
      <c r="E95" s="56" t="s">
        <v>396</v>
      </c>
      <c r="F95" s="53"/>
      <c r="G95" s="38"/>
    </row>
    <row r="96" spans="1:7" ht="28.5">
      <c r="A96" s="57">
        <f t="shared" si="2"/>
        <v>95</v>
      </c>
      <c r="B96" s="57" t="s">
        <v>295</v>
      </c>
      <c r="C96" s="38" t="s">
        <v>32</v>
      </c>
      <c r="D96" s="38" t="s">
        <v>6</v>
      </c>
      <c r="E96" s="56" t="s">
        <v>303</v>
      </c>
      <c r="F96" s="53"/>
      <c r="G96" s="38"/>
    </row>
    <row r="97" spans="1:7" ht="28.5">
      <c r="A97" s="57">
        <f t="shared" si="2"/>
        <v>96</v>
      </c>
      <c r="B97" s="57" t="s">
        <v>397</v>
      </c>
      <c r="C97" s="38" t="s">
        <v>32</v>
      </c>
      <c r="D97" s="38" t="s">
        <v>6</v>
      </c>
      <c r="E97" s="30" t="s">
        <v>398</v>
      </c>
      <c r="F97" s="53"/>
      <c r="G97" s="38"/>
    </row>
    <row r="98" spans="1:7" ht="28.5">
      <c r="A98" s="57">
        <f t="shared" si="2"/>
        <v>97</v>
      </c>
      <c r="B98" s="57" t="s">
        <v>397</v>
      </c>
      <c r="C98" s="38" t="s">
        <v>32</v>
      </c>
      <c r="D98" s="38" t="s">
        <v>6</v>
      </c>
      <c r="E98" s="30" t="s">
        <v>399</v>
      </c>
      <c r="F98" s="53"/>
      <c r="G98" s="38"/>
    </row>
    <row r="99" spans="1:7" ht="28.5">
      <c r="A99" s="57">
        <f t="shared" si="2"/>
        <v>98</v>
      </c>
      <c r="B99" s="57" t="s">
        <v>397</v>
      </c>
      <c r="C99" s="38" t="s">
        <v>32</v>
      </c>
      <c r="D99" s="38" t="s">
        <v>6</v>
      </c>
      <c r="E99" s="30" t="s">
        <v>400</v>
      </c>
      <c r="F99" s="53"/>
      <c r="G99" s="38"/>
    </row>
    <row r="100" spans="1:7" ht="42.75">
      <c r="A100" s="57">
        <f t="shared" si="2"/>
        <v>99</v>
      </c>
      <c r="B100" s="57" t="s">
        <v>397</v>
      </c>
      <c r="C100" s="38" t="s">
        <v>32</v>
      </c>
      <c r="D100" s="38" t="s">
        <v>6</v>
      </c>
      <c r="E100" s="30" t="s">
        <v>401</v>
      </c>
      <c r="F100" s="53"/>
      <c r="G100" s="38"/>
    </row>
    <row r="101" spans="1:7" ht="42.75">
      <c r="A101" s="57">
        <f t="shared" si="2"/>
        <v>100</v>
      </c>
      <c r="B101" s="57" t="s">
        <v>397</v>
      </c>
      <c r="C101" s="38" t="s">
        <v>32</v>
      </c>
      <c r="D101" s="38" t="s">
        <v>6</v>
      </c>
      <c r="E101" s="30" t="s">
        <v>402</v>
      </c>
      <c r="F101" s="53"/>
      <c r="G101" s="38"/>
    </row>
    <row r="102" spans="1:7" ht="28.5">
      <c r="A102" s="57">
        <f t="shared" si="2"/>
        <v>101</v>
      </c>
      <c r="B102" s="57" t="s">
        <v>397</v>
      </c>
      <c r="C102" s="38" t="s">
        <v>32</v>
      </c>
      <c r="D102" s="38" t="s">
        <v>6</v>
      </c>
      <c r="E102" s="30" t="s">
        <v>403</v>
      </c>
      <c r="F102" s="53"/>
      <c r="G102" s="38"/>
    </row>
    <row r="103" spans="1:7" ht="42.75">
      <c r="A103" s="57">
        <f t="shared" si="2"/>
        <v>102</v>
      </c>
      <c r="B103" s="57" t="s">
        <v>397</v>
      </c>
      <c r="C103" s="38" t="s">
        <v>32</v>
      </c>
      <c r="D103" s="38" t="s">
        <v>6</v>
      </c>
      <c r="E103" s="30" t="s">
        <v>404</v>
      </c>
      <c r="F103" s="53"/>
      <c r="G103" s="38"/>
    </row>
    <row r="104" spans="1:7" ht="28.5">
      <c r="A104" s="57">
        <f t="shared" si="2"/>
        <v>103</v>
      </c>
      <c r="B104" s="57" t="s">
        <v>397</v>
      </c>
      <c r="C104" s="38" t="s">
        <v>32</v>
      </c>
      <c r="D104" s="38" t="s">
        <v>6</v>
      </c>
      <c r="E104" s="30" t="s">
        <v>405</v>
      </c>
      <c r="F104" s="53"/>
      <c r="G104" s="38"/>
    </row>
    <row r="105" spans="1:7" ht="28.5">
      <c r="A105" s="57">
        <f t="shared" si="2"/>
        <v>104</v>
      </c>
      <c r="B105" s="57" t="s">
        <v>397</v>
      </c>
      <c r="C105" s="38" t="s">
        <v>32</v>
      </c>
      <c r="D105" s="38" t="s">
        <v>6</v>
      </c>
      <c r="E105" s="30" t="s">
        <v>406</v>
      </c>
      <c r="F105" s="53"/>
      <c r="G105" s="38"/>
    </row>
    <row r="106" spans="1:7">
      <c r="A106" s="57">
        <f t="shared" si="2"/>
        <v>105</v>
      </c>
      <c r="B106" s="57" t="s">
        <v>397</v>
      </c>
      <c r="C106" s="38" t="s">
        <v>32</v>
      </c>
      <c r="D106" s="38" t="s">
        <v>6</v>
      </c>
      <c r="E106" s="30" t="s">
        <v>407</v>
      </c>
      <c r="F106" s="53"/>
      <c r="G106" s="38"/>
    </row>
    <row r="107" spans="1:7">
      <c r="A107" s="57">
        <f t="shared" si="2"/>
        <v>106</v>
      </c>
      <c r="B107" s="57" t="s">
        <v>397</v>
      </c>
      <c r="C107" s="38" t="s">
        <v>32</v>
      </c>
      <c r="D107" s="38" t="s">
        <v>6</v>
      </c>
      <c r="E107" s="30" t="s">
        <v>408</v>
      </c>
      <c r="F107" s="53"/>
      <c r="G107" s="38"/>
    </row>
    <row r="108" spans="1:7" ht="42.75">
      <c r="A108" s="57">
        <f t="shared" si="2"/>
        <v>107</v>
      </c>
      <c r="B108" s="57" t="s">
        <v>397</v>
      </c>
      <c r="C108" s="38" t="s">
        <v>43</v>
      </c>
      <c r="D108" s="38" t="s">
        <v>6</v>
      </c>
      <c r="E108" s="30" t="s">
        <v>409</v>
      </c>
      <c r="F108" s="53"/>
      <c r="G108" s="38"/>
    </row>
    <row r="109" spans="1:7" ht="42.75">
      <c r="A109" s="57">
        <f t="shared" si="2"/>
        <v>108</v>
      </c>
      <c r="B109" s="57" t="s">
        <v>410</v>
      </c>
      <c r="C109" s="38" t="s">
        <v>32</v>
      </c>
      <c r="D109" s="38" t="s">
        <v>6</v>
      </c>
      <c r="E109" s="29" t="s">
        <v>411</v>
      </c>
      <c r="F109" s="53"/>
      <c r="G109" s="38"/>
    </row>
    <row r="110" spans="1:7" ht="28.5">
      <c r="A110" s="57">
        <f t="shared" si="2"/>
        <v>109</v>
      </c>
      <c r="B110" s="57" t="s">
        <v>410</v>
      </c>
      <c r="C110" s="38" t="s">
        <v>32</v>
      </c>
      <c r="D110" s="38" t="s">
        <v>6</v>
      </c>
      <c r="E110" s="29" t="s">
        <v>412</v>
      </c>
      <c r="F110" s="53"/>
      <c r="G110" s="38"/>
    </row>
    <row r="111" spans="1:7" ht="28.5">
      <c r="A111" s="57">
        <f t="shared" si="2"/>
        <v>110</v>
      </c>
      <c r="B111" s="57" t="s">
        <v>410</v>
      </c>
      <c r="C111" s="38" t="s">
        <v>32</v>
      </c>
      <c r="D111" s="38" t="s">
        <v>6</v>
      </c>
      <c r="E111" s="29" t="s">
        <v>413</v>
      </c>
      <c r="F111" s="38"/>
      <c r="G111" s="38"/>
    </row>
    <row r="112" spans="1:7" ht="28.5">
      <c r="A112" s="57">
        <f t="shared" si="2"/>
        <v>111</v>
      </c>
      <c r="B112" s="57" t="s">
        <v>410</v>
      </c>
      <c r="C112" s="38" t="s">
        <v>32</v>
      </c>
      <c r="D112" s="38" t="s">
        <v>6</v>
      </c>
      <c r="E112" s="30" t="s">
        <v>414</v>
      </c>
      <c r="F112" s="53"/>
      <c r="G112" s="38"/>
    </row>
    <row r="113" spans="1:7">
      <c r="A113" s="57">
        <f t="shared" si="2"/>
        <v>112</v>
      </c>
      <c r="B113" s="57" t="s">
        <v>410</v>
      </c>
      <c r="C113" s="38" t="s">
        <v>32</v>
      </c>
      <c r="D113" s="38" t="s">
        <v>6</v>
      </c>
      <c r="E113" s="30" t="s">
        <v>415</v>
      </c>
      <c r="F113" s="53"/>
      <c r="G113" s="38"/>
    </row>
    <row r="114" spans="1:7" ht="28.5">
      <c r="A114" s="57">
        <f t="shared" si="2"/>
        <v>113</v>
      </c>
      <c r="B114" s="57" t="s">
        <v>410</v>
      </c>
      <c r="C114" s="38" t="s">
        <v>32</v>
      </c>
      <c r="D114" s="38" t="s">
        <v>6</v>
      </c>
      <c r="E114" s="30" t="s">
        <v>416</v>
      </c>
      <c r="F114" s="53"/>
      <c r="G114" s="38"/>
    </row>
    <row r="115" spans="1:7" ht="28.5">
      <c r="A115" s="57">
        <f t="shared" si="2"/>
        <v>114</v>
      </c>
      <c r="B115" s="57" t="s">
        <v>410</v>
      </c>
      <c r="C115" s="38" t="s">
        <v>32</v>
      </c>
      <c r="D115" s="38" t="s">
        <v>6</v>
      </c>
      <c r="E115" s="30" t="s">
        <v>417</v>
      </c>
      <c r="F115" s="53"/>
      <c r="G115" s="38"/>
    </row>
    <row r="116" spans="1:7" customFormat="1" ht="15"/>
  </sheetData>
  <dataValidations count="1">
    <dataValidation type="list" allowBlank="1" showInputMessage="1" showErrorMessage="1" sqref="D2:D115" xr:uid="{2DE0A8DF-F421-4819-BA69-973B2E3A2266}">
      <formula1>"Critical, Optional"</formula1>
    </dataValidation>
  </dataValidations>
  <pageMargins left="0.7" right="0.7" top="0.75" bottom="0.75" header="0.3" footer="0.3"/>
  <pageSetup scale="48"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EF7AAD-FDE5-4E67-8A56-474ED85FB93D}">
          <x14:formula1>
            <xm:f>'Response Options'!$B$8:$B$12</xm:f>
          </x14:formula1>
          <xm:sqref>F2:F115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CE0F-B10E-40F1-AE53-3098B55DFB23}">
  <sheetPr>
    <tabColor theme="9"/>
    <pageSetUpPr fitToPage="1"/>
  </sheetPr>
  <dimension ref="A1:G34"/>
  <sheetViews>
    <sheetView zoomScale="106" zoomScaleNormal="106" workbookViewId="0">
      <pane ySplit="1" topLeftCell="D28" activePane="bottomLeft" state="frozen"/>
      <selection pane="bottomLeft" activeCell="D27" sqref="D27"/>
      <selection activeCell="G11" sqref="G11"/>
    </sheetView>
  </sheetViews>
  <sheetFormatPr defaultColWidth="39.42578125" defaultRowHeight="15"/>
  <cols>
    <col min="1" max="1" width="4.7109375" style="46" customWidth="1"/>
    <col min="2" max="2" width="20.28515625" style="48" customWidth="1"/>
    <col min="3" max="3" width="15" style="62" customWidth="1"/>
    <col min="4" max="4" width="11.42578125" style="48" customWidth="1"/>
    <col min="5" max="5" width="67.140625" style="49" customWidth="1"/>
    <col min="6" max="6" width="23.85546875" style="46" customWidth="1"/>
    <col min="7" max="7" width="40.28515625" style="46" customWidth="1"/>
    <col min="8" max="8" width="21.85546875" style="46" customWidth="1"/>
    <col min="9" max="16384" width="39.42578125" style="46"/>
  </cols>
  <sheetData>
    <row r="1" spans="1:7">
      <c r="A1" s="42" t="s">
        <v>23</v>
      </c>
      <c r="B1" s="42" t="s">
        <v>24</v>
      </c>
      <c r="C1" s="42" t="s">
        <v>25</v>
      </c>
      <c r="D1" s="42" t="s">
        <v>4</v>
      </c>
      <c r="E1" s="42" t="s">
        <v>26</v>
      </c>
      <c r="F1" s="42" t="s">
        <v>28</v>
      </c>
      <c r="G1" s="42" t="s">
        <v>29</v>
      </c>
    </row>
    <row r="2" spans="1:7" ht="14.25">
      <c r="A2" s="58">
        <v>1</v>
      </c>
      <c r="B2" s="38" t="s">
        <v>418</v>
      </c>
      <c r="C2" s="38" t="s">
        <v>124</v>
      </c>
      <c r="D2" s="38" t="s">
        <v>6</v>
      </c>
      <c r="E2" s="29" t="s">
        <v>419</v>
      </c>
      <c r="F2" s="53"/>
      <c r="G2" s="38"/>
    </row>
    <row r="3" spans="1:7" ht="14.25">
      <c r="A3" s="58">
        <f t="shared" ref="A3:A27" si="0">A2+1</f>
        <v>2</v>
      </c>
      <c r="B3" s="38" t="s">
        <v>418</v>
      </c>
      <c r="C3" s="38" t="s">
        <v>124</v>
      </c>
      <c r="D3" s="38" t="s">
        <v>6</v>
      </c>
      <c r="E3" s="29" t="s">
        <v>420</v>
      </c>
      <c r="F3" s="53"/>
      <c r="G3" s="38"/>
    </row>
    <row r="4" spans="1:7" ht="14.25">
      <c r="A4" s="58">
        <f t="shared" si="0"/>
        <v>3</v>
      </c>
      <c r="B4" s="38" t="s">
        <v>418</v>
      </c>
      <c r="C4" s="38" t="s">
        <v>124</v>
      </c>
      <c r="D4" s="38" t="s">
        <v>6</v>
      </c>
      <c r="E4" s="30" t="s">
        <v>421</v>
      </c>
      <c r="F4" s="53"/>
      <c r="G4" s="38"/>
    </row>
    <row r="5" spans="1:7" ht="14.25">
      <c r="A5" s="58">
        <f t="shared" si="0"/>
        <v>4</v>
      </c>
      <c r="B5" s="38" t="s">
        <v>418</v>
      </c>
      <c r="C5" s="38" t="s">
        <v>124</v>
      </c>
      <c r="D5" s="38" t="s">
        <v>6</v>
      </c>
      <c r="E5" s="30" t="s">
        <v>422</v>
      </c>
      <c r="F5" s="53"/>
      <c r="G5" s="38"/>
    </row>
    <row r="6" spans="1:7" ht="28.5">
      <c r="A6" s="58">
        <f t="shared" si="0"/>
        <v>5</v>
      </c>
      <c r="B6" s="38" t="s">
        <v>418</v>
      </c>
      <c r="C6" s="38" t="s">
        <v>124</v>
      </c>
      <c r="D6" s="38" t="s">
        <v>6</v>
      </c>
      <c r="E6" s="30" t="s">
        <v>423</v>
      </c>
      <c r="F6" s="53"/>
      <c r="G6" s="38"/>
    </row>
    <row r="7" spans="1:7" ht="28.5">
      <c r="A7" s="58">
        <f t="shared" si="0"/>
        <v>6</v>
      </c>
      <c r="B7" s="38" t="s">
        <v>418</v>
      </c>
      <c r="C7" s="38" t="s">
        <v>124</v>
      </c>
      <c r="D7" s="38" t="s">
        <v>6</v>
      </c>
      <c r="E7" s="30" t="s">
        <v>424</v>
      </c>
      <c r="F7" s="53"/>
      <c r="G7" s="38"/>
    </row>
    <row r="8" spans="1:7" ht="28.5">
      <c r="A8" s="58">
        <f t="shared" si="0"/>
        <v>7</v>
      </c>
      <c r="B8" s="38" t="s">
        <v>418</v>
      </c>
      <c r="C8" s="38" t="s">
        <v>124</v>
      </c>
      <c r="D8" s="38" t="s">
        <v>6</v>
      </c>
      <c r="E8" s="30" t="s">
        <v>425</v>
      </c>
      <c r="F8" s="53"/>
      <c r="G8" s="38"/>
    </row>
    <row r="9" spans="1:7" ht="42.75">
      <c r="A9" s="58">
        <f t="shared" si="0"/>
        <v>8</v>
      </c>
      <c r="B9" s="38" t="s">
        <v>418</v>
      </c>
      <c r="C9" s="38" t="s">
        <v>124</v>
      </c>
      <c r="D9" s="38" t="s">
        <v>6</v>
      </c>
      <c r="E9" s="30" t="s">
        <v>426</v>
      </c>
      <c r="F9" s="53"/>
      <c r="G9" s="38"/>
    </row>
    <row r="10" spans="1:7" ht="14.25">
      <c r="A10" s="58">
        <f t="shared" si="0"/>
        <v>9</v>
      </c>
      <c r="B10" s="38" t="s">
        <v>418</v>
      </c>
      <c r="C10" s="38" t="s">
        <v>124</v>
      </c>
      <c r="D10" s="38" t="s">
        <v>6</v>
      </c>
      <c r="E10" s="30" t="s">
        <v>427</v>
      </c>
      <c r="F10" s="53"/>
      <c r="G10" s="38"/>
    </row>
    <row r="11" spans="1:7" ht="28.5">
      <c r="A11" s="58">
        <f t="shared" si="0"/>
        <v>10</v>
      </c>
      <c r="B11" s="38" t="s">
        <v>418</v>
      </c>
      <c r="C11" s="38" t="s">
        <v>124</v>
      </c>
      <c r="D11" s="38" t="s">
        <v>6</v>
      </c>
      <c r="E11" s="30" t="s">
        <v>428</v>
      </c>
      <c r="F11" s="53"/>
      <c r="G11" s="38"/>
    </row>
    <row r="12" spans="1:7" ht="14.25">
      <c r="A12" s="58">
        <f t="shared" si="0"/>
        <v>11</v>
      </c>
      <c r="B12" s="38" t="s">
        <v>418</v>
      </c>
      <c r="C12" s="38" t="s">
        <v>124</v>
      </c>
      <c r="D12" s="38" t="s">
        <v>6</v>
      </c>
      <c r="E12" s="30" t="s">
        <v>429</v>
      </c>
      <c r="F12" s="53"/>
      <c r="G12" s="38"/>
    </row>
    <row r="13" spans="1:7" ht="28.5">
      <c r="A13" s="58">
        <f t="shared" si="0"/>
        <v>12</v>
      </c>
      <c r="B13" s="38" t="s">
        <v>418</v>
      </c>
      <c r="C13" s="38" t="s">
        <v>124</v>
      </c>
      <c r="D13" s="38" t="s">
        <v>6</v>
      </c>
      <c r="E13" s="30" t="s">
        <v>430</v>
      </c>
      <c r="F13" s="53"/>
      <c r="G13" s="38"/>
    </row>
    <row r="14" spans="1:7" ht="14.25">
      <c r="A14" s="58">
        <f t="shared" si="0"/>
        <v>13</v>
      </c>
      <c r="B14" s="38" t="s">
        <v>418</v>
      </c>
      <c r="C14" s="38" t="s">
        <v>124</v>
      </c>
      <c r="D14" s="38" t="s">
        <v>6</v>
      </c>
      <c r="E14" s="30" t="s">
        <v>431</v>
      </c>
      <c r="F14" s="53"/>
      <c r="G14" s="38"/>
    </row>
    <row r="15" spans="1:7" ht="14.25">
      <c r="A15" s="58">
        <f t="shared" si="0"/>
        <v>14</v>
      </c>
      <c r="B15" s="38" t="s">
        <v>432</v>
      </c>
      <c r="C15" s="38" t="s">
        <v>124</v>
      </c>
      <c r="D15" s="38" t="s">
        <v>6</v>
      </c>
      <c r="E15" s="30" t="s">
        <v>433</v>
      </c>
      <c r="F15" s="53"/>
      <c r="G15" s="38"/>
    </row>
    <row r="16" spans="1:7" ht="28.5">
      <c r="A16" s="58">
        <f t="shared" si="0"/>
        <v>15</v>
      </c>
      <c r="B16" s="38" t="s">
        <v>432</v>
      </c>
      <c r="C16" s="38" t="s">
        <v>124</v>
      </c>
      <c r="D16" s="38" t="s">
        <v>6</v>
      </c>
      <c r="E16" s="29" t="s">
        <v>434</v>
      </c>
      <c r="F16" s="53"/>
      <c r="G16" s="38"/>
    </row>
    <row r="17" spans="1:7" ht="14.25">
      <c r="A17" s="58">
        <f t="shared" si="0"/>
        <v>16</v>
      </c>
      <c r="B17" s="38" t="s">
        <v>432</v>
      </c>
      <c r="C17" s="38" t="s">
        <v>124</v>
      </c>
      <c r="D17" s="38" t="s">
        <v>6</v>
      </c>
      <c r="E17" s="30" t="s">
        <v>435</v>
      </c>
      <c r="F17" s="53"/>
      <c r="G17" s="38"/>
    </row>
    <row r="18" spans="1:7" ht="14.25">
      <c r="A18" s="58">
        <f t="shared" si="0"/>
        <v>17</v>
      </c>
      <c r="B18" s="38" t="s">
        <v>432</v>
      </c>
      <c r="C18" s="38" t="s">
        <v>124</v>
      </c>
      <c r="D18" s="38" t="s">
        <v>6</v>
      </c>
      <c r="E18" s="30" t="s">
        <v>436</v>
      </c>
      <c r="F18" s="53"/>
      <c r="G18" s="65"/>
    </row>
    <row r="19" spans="1:7" ht="28.5">
      <c r="A19" s="58">
        <f t="shared" si="0"/>
        <v>18</v>
      </c>
      <c r="B19" s="38" t="s">
        <v>437</v>
      </c>
      <c r="C19" s="38" t="s">
        <v>124</v>
      </c>
      <c r="D19" s="38" t="s">
        <v>6</v>
      </c>
      <c r="E19" s="30" t="s">
        <v>438</v>
      </c>
      <c r="F19" s="53"/>
      <c r="G19" s="58"/>
    </row>
    <row r="20" spans="1:7" ht="28.5">
      <c r="A20" s="58">
        <f t="shared" si="0"/>
        <v>19</v>
      </c>
      <c r="B20" s="38" t="s">
        <v>437</v>
      </c>
      <c r="C20" s="38" t="s">
        <v>124</v>
      </c>
      <c r="D20" s="38" t="s">
        <v>6</v>
      </c>
      <c r="E20" s="30" t="s">
        <v>439</v>
      </c>
      <c r="F20" s="53"/>
      <c r="G20" s="38"/>
    </row>
    <row r="21" spans="1:7" ht="28.5">
      <c r="A21" s="58">
        <f t="shared" si="0"/>
        <v>20</v>
      </c>
      <c r="B21" s="38" t="s">
        <v>437</v>
      </c>
      <c r="C21" s="38" t="s">
        <v>124</v>
      </c>
      <c r="D21" s="38" t="s">
        <v>6</v>
      </c>
      <c r="E21" s="30" t="s">
        <v>440</v>
      </c>
      <c r="F21" s="53"/>
      <c r="G21" s="58"/>
    </row>
    <row r="22" spans="1:7" s="47" customFormat="1" ht="28.5">
      <c r="A22" s="58">
        <f t="shared" si="0"/>
        <v>21</v>
      </c>
      <c r="B22" s="38" t="s">
        <v>437</v>
      </c>
      <c r="C22" s="38" t="s">
        <v>124</v>
      </c>
      <c r="D22" s="38" t="s">
        <v>6</v>
      </c>
      <c r="E22" s="30" t="s">
        <v>441</v>
      </c>
      <c r="F22" s="53"/>
      <c r="G22" s="38"/>
    </row>
    <row r="23" spans="1:7" s="47" customFormat="1">
      <c r="A23" s="58">
        <f t="shared" si="0"/>
        <v>22</v>
      </c>
      <c r="B23" s="38" t="s">
        <v>437</v>
      </c>
      <c r="C23" s="38" t="s">
        <v>124</v>
      </c>
      <c r="D23" s="38" t="s">
        <v>6</v>
      </c>
      <c r="E23" s="30" t="s">
        <v>442</v>
      </c>
      <c r="F23" s="53"/>
      <c r="G23" s="58"/>
    </row>
    <row r="24" spans="1:7" s="47" customFormat="1">
      <c r="A24" s="58">
        <f t="shared" si="0"/>
        <v>23</v>
      </c>
      <c r="B24" s="38" t="s">
        <v>437</v>
      </c>
      <c r="C24" s="38" t="s">
        <v>124</v>
      </c>
      <c r="D24" s="38" t="s">
        <v>6</v>
      </c>
      <c r="E24" s="29" t="s">
        <v>443</v>
      </c>
      <c r="F24" s="53"/>
      <c r="G24" s="58"/>
    </row>
    <row r="25" spans="1:7" s="47" customFormat="1" ht="42.75">
      <c r="A25" s="58">
        <f t="shared" si="0"/>
        <v>24</v>
      </c>
      <c r="B25" s="38" t="s">
        <v>437</v>
      </c>
      <c r="C25" s="38" t="s">
        <v>124</v>
      </c>
      <c r="D25" s="38" t="s">
        <v>6</v>
      </c>
      <c r="E25" s="30" t="s">
        <v>444</v>
      </c>
      <c r="F25" s="53"/>
      <c r="G25" s="38"/>
    </row>
    <row r="26" spans="1:7" s="47" customFormat="1" ht="28.5">
      <c r="A26" s="58">
        <f t="shared" si="0"/>
        <v>25</v>
      </c>
      <c r="B26" s="38" t="s">
        <v>445</v>
      </c>
      <c r="C26" s="38" t="s">
        <v>124</v>
      </c>
      <c r="D26" s="38" t="s">
        <v>8</v>
      </c>
      <c r="E26" s="30" t="s">
        <v>446</v>
      </c>
      <c r="F26" s="53"/>
      <c r="G26" s="38" t="s">
        <v>10</v>
      </c>
    </row>
    <row r="27" spans="1:7" s="47" customFormat="1" ht="28.5">
      <c r="A27" s="58">
        <f t="shared" si="0"/>
        <v>26</v>
      </c>
      <c r="B27" s="38" t="s">
        <v>445</v>
      </c>
      <c r="C27" s="38" t="s">
        <v>124</v>
      </c>
      <c r="D27" s="38" t="s">
        <v>8</v>
      </c>
      <c r="E27" s="30" t="s">
        <v>447</v>
      </c>
      <c r="F27" s="53"/>
      <c r="G27" s="38" t="s">
        <v>10</v>
      </c>
    </row>
    <row r="28" spans="1:7" s="47" customFormat="1" ht="28.5">
      <c r="A28" s="58">
        <f t="shared" ref="A28:A34" si="1">A27+1</f>
        <v>27</v>
      </c>
      <c r="B28" s="38" t="s">
        <v>448</v>
      </c>
      <c r="C28" s="38" t="s">
        <v>124</v>
      </c>
      <c r="D28" s="38" t="s">
        <v>6</v>
      </c>
      <c r="E28" s="30" t="s">
        <v>449</v>
      </c>
      <c r="F28" s="53"/>
      <c r="G28" s="38"/>
    </row>
    <row r="29" spans="1:7" s="47" customFormat="1">
      <c r="A29" s="58">
        <f t="shared" si="1"/>
        <v>28</v>
      </c>
      <c r="B29" s="38" t="s">
        <v>448</v>
      </c>
      <c r="C29" s="38" t="s">
        <v>124</v>
      </c>
      <c r="D29" s="38" t="s">
        <v>6</v>
      </c>
      <c r="E29" s="30" t="s">
        <v>450</v>
      </c>
      <c r="F29" s="53"/>
      <c r="G29" s="40"/>
    </row>
    <row r="30" spans="1:7" s="47" customFormat="1" ht="28.5">
      <c r="A30" s="58">
        <f t="shared" si="1"/>
        <v>29</v>
      </c>
      <c r="B30" s="38" t="s">
        <v>448</v>
      </c>
      <c r="C30" s="38" t="s">
        <v>124</v>
      </c>
      <c r="D30" s="38" t="s">
        <v>6</v>
      </c>
      <c r="E30" s="30" t="s">
        <v>451</v>
      </c>
      <c r="F30" s="53"/>
      <c r="G30" s="38"/>
    </row>
    <row r="31" spans="1:7" s="47" customFormat="1">
      <c r="A31" s="58">
        <f t="shared" si="1"/>
        <v>30</v>
      </c>
      <c r="B31" s="38" t="s">
        <v>448</v>
      </c>
      <c r="C31" s="38" t="s">
        <v>124</v>
      </c>
      <c r="D31" s="38" t="s">
        <v>6</v>
      </c>
      <c r="E31" s="30" t="s">
        <v>452</v>
      </c>
      <c r="F31" s="53"/>
      <c r="G31" s="38"/>
    </row>
    <row r="32" spans="1:7" s="47" customFormat="1" ht="28.5">
      <c r="A32" s="58">
        <f t="shared" si="1"/>
        <v>31</v>
      </c>
      <c r="B32" s="38" t="s">
        <v>448</v>
      </c>
      <c r="C32" s="38" t="s">
        <v>124</v>
      </c>
      <c r="D32" s="38" t="s">
        <v>6</v>
      </c>
      <c r="E32" s="30" t="s">
        <v>453</v>
      </c>
      <c r="F32" s="53"/>
      <c r="G32" s="38"/>
    </row>
    <row r="33" spans="1:7" s="47" customFormat="1" ht="28.5">
      <c r="A33" s="58">
        <f t="shared" si="1"/>
        <v>32</v>
      </c>
      <c r="B33" s="38" t="s">
        <v>448</v>
      </c>
      <c r="C33" s="38" t="s">
        <v>124</v>
      </c>
      <c r="D33" s="38" t="s">
        <v>6</v>
      </c>
      <c r="E33" s="30" t="s">
        <v>454</v>
      </c>
      <c r="F33" s="53"/>
      <c r="G33" s="38"/>
    </row>
    <row r="34" spans="1:7" s="47" customFormat="1">
      <c r="A34" s="58">
        <f t="shared" si="1"/>
        <v>33</v>
      </c>
      <c r="B34" s="38" t="s">
        <v>448</v>
      </c>
      <c r="C34" s="38" t="s">
        <v>124</v>
      </c>
      <c r="D34" s="38" t="s">
        <v>6</v>
      </c>
      <c r="E34" s="30" t="s">
        <v>455</v>
      </c>
      <c r="F34" s="53"/>
      <c r="G34" s="38"/>
    </row>
  </sheetData>
  <conditionalFormatting sqref="E2:E8">
    <cfRule type="duplicateValues" dxfId="27" priority="9"/>
    <cfRule type="duplicateValues" dxfId="26" priority="10"/>
  </conditionalFormatting>
  <conditionalFormatting sqref="E22:E34">
    <cfRule type="duplicateValues" dxfId="25" priority="37"/>
    <cfRule type="duplicateValues" dxfId="24" priority="38"/>
  </conditionalFormatting>
  <conditionalFormatting sqref="E47:E1048576 E9:E21">
    <cfRule type="duplicateValues" dxfId="23" priority="15"/>
    <cfRule type="duplicateValues" dxfId="22" priority="16"/>
  </conditionalFormatting>
  <dataValidations count="1">
    <dataValidation type="list" allowBlank="1" showInputMessage="1" showErrorMessage="1" sqref="D2:D34" xr:uid="{85639E86-2B0F-4C6E-A428-84C7F301E950}">
      <formula1>"Critical, Optional"</formula1>
    </dataValidation>
  </dataValidations>
  <pageMargins left="0.2" right="0.2" top="0.25" bottom="0.5" header="0.3" footer="0.3"/>
  <pageSetup scale="73"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9586ECB-E676-41F2-82EC-B6D0D60156B3}">
          <x14:formula1>
            <xm:f>'Response Options'!$B$8:$B$12</xm:f>
          </x14:formula1>
          <xm:sqref>F2:F34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456F-5DE0-4AED-B042-EA52A8A4D273}">
  <sheetPr>
    <tabColor theme="9"/>
  </sheetPr>
  <dimension ref="A1:G65"/>
  <sheetViews>
    <sheetView zoomScaleNormal="100" workbookViewId="0">
      <pane xSplit="1" ySplit="1" topLeftCell="E14" activePane="bottomRight" state="frozen"/>
      <selection pane="bottomRight" activeCell="E25" sqref="E25"/>
      <selection pane="bottomLeft" activeCell="G11" sqref="G11"/>
      <selection pane="topRight" activeCell="G11" sqref="G11"/>
    </sheetView>
  </sheetViews>
  <sheetFormatPr defaultColWidth="9.140625" defaultRowHeight="14.25"/>
  <cols>
    <col min="1" max="1" width="5.42578125" style="45" customWidth="1"/>
    <col min="2" max="2" width="15.42578125" style="31" customWidth="1"/>
    <col min="3" max="3" width="15.42578125" style="61" customWidth="1"/>
    <col min="4" max="4" width="13.7109375" style="45" customWidth="1"/>
    <col min="5" max="5" width="91.28515625" style="31" customWidth="1"/>
    <col min="6" max="7" width="33.42578125" style="45" customWidth="1"/>
    <col min="8" max="16384" width="9.140625" style="31"/>
  </cols>
  <sheetData>
    <row r="1" spans="1:7" ht="15">
      <c r="A1" s="41" t="s">
        <v>23</v>
      </c>
      <c r="B1" s="42" t="s">
        <v>24</v>
      </c>
      <c r="C1" s="64" t="s">
        <v>25</v>
      </c>
      <c r="D1" s="41" t="s">
        <v>4</v>
      </c>
      <c r="E1" s="42" t="s">
        <v>26</v>
      </c>
      <c r="F1" s="41" t="s">
        <v>28</v>
      </c>
      <c r="G1" s="41" t="s">
        <v>29</v>
      </c>
    </row>
    <row r="2" spans="1:7" ht="42.75">
      <c r="A2" s="59">
        <v>1</v>
      </c>
      <c r="B2" s="38" t="s">
        <v>456</v>
      </c>
      <c r="C2" s="38" t="s">
        <v>32</v>
      </c>
      <c r="D2" s="43" t="s">
        <v>6</v>
      </c>
      <c r="E2" s="29" t="s">
        <v>457</v>
      </c>
      <c r="F2" s="53"/>
      <c r="G2" s="43"/>
    </row>
    <row r="3" spans="1:7">
      <c r="A3" s="59">
        <f t="shared" ref="A3:A34" si="0">+A2+1</f>
        <v>2</v>
      </c>
      <c r="B3" s="38" t="s">
        <v>456</v>
      </c>
      <c r="C3" s="38" t="s">
        <v>32</v>
      </c>
      <c r="D3" s="43" t="s">
        <v>6</v>
      </c>
      <c r="E3" s="30" t="s">
        <v>458</v>
      </c>
      <c r="F3" s="53"/>
      <c r="G3" s="44"/>
    </row>
    <row r="4" spans="1:7" ht="28.5">
      <c r="A4" s="59">
        <f t="shared" si="0"/>
        <v>3</v>
      </c>
      <c r="B4" s="38" t="s">
        <v>456</v>
      </c>
      <c r="C4" s="38" t="s">
        <v>32</v>
      </c>
      <c r="D4" s="43" t="s">
        <v>6</v>
      </c>
      <c r="E4" s="30" t="s">
        <v>459</v>
      </c>
      <c r="F4" s="53"/>
      <c r="G4" s="43"/>
    </row>
    <row r="5" spans="1:7">
      <c r="A5" s="59">
        <f t="shared" si="0"/>
        <v>4</v>
      </c>
      <c r="B5" s="38" t="s">
        <v>456</v>
      </c>
      <c r="C5" s="38" t="s">
        <v>32</v>
      </c>
      <c r="D5" s="43" t="s">
        <v>6</v>
      </c>
      <c r="E5" s="30" t="s">
        <v>460</v>
      </c>
      <c r="F5" s="53"/>
      <c r="G5" s="43"/>
    </row>
    <row r="6" spans="1:7" ht="28.5">
      <c r="A6" s="59">
        <f t="shared" si="0"/>
        <v>5</v>
      </c>
      <c r="B6" s="38" t="s">
        <v>456</v>
      </c>
      <c r="C6" s="38" t="s">
        <v>32</v>
      </c>
      <c r="D6" s="43" t="s">
        <v>6</v>
      </c>
      <c r="E6" s="29" t="s">
        <v>461</v>
      </c>
      <c r="F6" s="53"/>
      <c r="G6" s="43"/>
    </row>
    <row r="7" spans="1:7">
      <c r="A7" s="59">
        <f t="shared" si="0"/>
        <v>6</v>
      </c>
      <c r="B7" s="38" t="s">
        <v>456</v>
      </c>
      <c r="C7" s="38" t="s">
        <v>32</v>
      </c>
      <c r="D7" s="43" t="s">
        <v>6</v>
      </c>
      <c r="E7" s="30" t="s">
        <v>462</v>
      </c>
      <c r="F7" s="53"/>
      <c r="G7" s="43"/>
    </row>
    <row r="8" spans="1:7" ht="28.5">
      <c r="A8" s="59">
        <f t="shared" si="0"/>
        <v>7</v>
      </c>
      <c r="B8" s="38" t="s">
        <v>456</v>
      </c>
      <c r="C8" s="38" t="s">
        <v>32</v>
      </c>
      <c r="D8" s="43" t="s">
        <v>6</v>
      </c>
      <c r="E8" s="34" t="s">
        <v>463</v>
      </c>
      <c r="F8" s="53"/>
      <c r="G8" s="43"/>
    </row>
    <row r="9" spans="1:7" ht="28.5">
      <c r="A9" s="59">
        <f t="shared" si="0"/>
        <v>8</v>
      </c>
      <c r="B9" s="38" t="s">
        <v>456</v>
      </c>
      <c r="C9" s="38" t="s">
        <v>32</v>
      </c>
      <c r="D9" s="43" t="s">
        <v>6</v>
      </c>
      <c r="E9" s="29" t="s">
        <v>464</v>
      </c>
      <c r="F9" s="53"/>
      <c r="G9" s="43"/>
    </row>
    <row r="10" spans="1:7" ht="28.5">
      <c r="A10" s="59">
        <f t="shared" si="0"/>
        <v>9</v>
      </c>
      <c r="B10" s="38" t="s">
        <v>456</v>
      </c>
      <c r="C10" s="38" t="s">
        <v>32</v>
      </c>
      <c r="D10" s="43" t="s">
        <v>6</v>
      </c>
      <c r="E10" s="29" t="s">
        <v>465</v>
      </c>
      <c r="F10" s="53"/>
      <c r="G10" s="43"/>
    </row>
    <row r="11" spans="1:7" ht="57">
      <c r="A11" s="59">
        <f t="shared" si="0"/>
        <v>10</v>
      </c>
      <c r="B11" s="38" t="s">
        <v>456</v>
      </c>
      <c r="C11" s="38" t="s">
        <v>32</v>
      </c>
      <c r="D11" s="43" t="s">
        <v>6</v>
      </c>
      <c r="E11" s="29" t="s">
        <v>466</v>
      </c>
      <c r="F11" s="53"/>
      <c r="G11" s="43"/>
    </row>
    <row r="12" spans="1:7" ht="28.5">
      <c r="A12" s="59">
        <f t="shared" si="0"/>
        <v>11</v>
      </c>
      <c r="B12" s="38" t="s">
        <v>456</v>
      </c>
      <c r="C12" s="38" t="s">
        <v>32</v>
      </c>
      <c r="D12" s="43" t="s">
        <v>6</v>
      </c>
      <c r="E12" s="30" t="s">
        <v>467</v>
      </c>
      <c r="F12" s="53"/>
      <c r="G12" s="43"/>
    </row>
    <row r="13" spans="1:7" ht="28.5">
      <c r="A13" s="59">
        <f t="shared" si="0"/>
        <v>12</v>
      </c>
      <c r="B13" s="38" t="s">
        <v>456</v>
      </c>
      <c r="C13" s="38" t="s">
        <v>32</v>
      </c>
      <c r="D13" s="43" t="s">
        <v>6</v>
      </c>
      <c r="E13" s="29" t="s">
        <v>468</v>
      </c>
      <c r="F13" s="53"/>
      <c r="G13" s="43"/>
    </row>
    <row r="14" spans="1:7" ht="42.75">
      <c r="A14" s="59">
        <f t="shared" si="0"/>
        <v>13</v>
      </c>
      <c r="B14" s="38" t="s">
        <v>456</v>
      </c>
      <c r="C14" s="38" t="s">
        <v>32</v>
      </c>
      <c r="D14" s="43" t="s">
        <v>6</v>
      </c>
      <c r="E14" s="29" t="s">
        <v>469</v>
      </c>
      <c r="F14" s="53"/>
      <c r="G14" s="43"/>
    </row>
    <row r="15" spans="1:7" ht="28.5">
      <c r="A15" s="59">
        <f t="shared" si="0"/>
        <v>14</v>
      </c>
      <c r="B15" s="38" t="s">
        <v>470</v>
      </c>
      <c r="C15" s="38" t="s">
        <v>32</v>
      </c>
      <c r="D15" s="43" t="s">
        <v>6</v>
      </c>
      <c r="E15" s="29" t="s">
        <v>471</v>
      </c>
      <c r="F15" s="53"/>
      <c r="G15" s="43"/>
    </row>
    <row r="16" spans="1:7" ht="28.5">
      <c r="A16" s="59">
        <f t="shared" si="0"/>
        <v>15</v>
      </c>
      <c r="B16" s="38" t="s">
        <v>470</v>
      </c>
      <c r="C16" s="38" t="s">
        <v>32</v>
      </c>
      <c r="D16" s="43" t="s">
        <v>6</v>
      </c>
      <c r="E16" s="29" t="s">
        <v>472</v>
      </c>
      <c r="F16" s="53"/>
      <c r="G16" s="43"/>
    </row>
    <row r="17" spans="1:7">
      <c r="A17" s="59">
        <f t="shared" si="0"/>
        <v>16</v>
      </c>
      <c r="B17" s="38" t="s">
        <v>473</v>
      </c>
      <c r="C17" s="38" t="s">
        <v>32</v>
      </c>
      <c r="D17" s="43" t="s">
        <v>6</v>
      </c>
      <c r="E17" s="30" t="s">
        <v>474</v>
      </c>
      <c r="F17" s="53"/>
      <c r="G17" s="43"/>
    </row>
    <row r="18" spans="1:7">
      <c r="A18" s="59">
        <f t="shared" si="0"/>
        <v>17</v>
      </c>
      <c r="B18" s="38" t="s">
        <v>473</v>
      </c>
      <c r="C18" s="38" t="s">
        <v>32</v>
      </c>
      <c r="D18" s="43" t="s">
        <v>6</v>
      </c>
      <c r="E18" s="29" t="s">
        <v>475</v>
      </c>
      <c r="F18" s="53"/>
      <c r="G18" s="43"/>
    </row>
    <row r="19" spans="1:7">
      <c r="A19" s="59">
        <f t="shared" si="0"/>
        <v>18</v>
      </c>
      <c r="B19" s="38" t="s">
        <v>473</v>
      </c>
      <c r="C19" s="38" t="s">
        <v>32</v>
      </c>
      <c r="D19" s="43" t="s">
        <v>6</v>
      </c>
      <c r="E19" s="29" t="s">
        <v>476</v>
      </c>
      <c r="F19" s="53"/>
      <c r="G19" s="43"/>
    </row>
    <row r="20" spans="1:7">
      <c r="A20" s="59">
        <f t="shared" si="0"/>
        <v>19</v>
      </c>
      <c r="B20" s="38" t="s">
        <v>473</v>
      </c>
      <c r="C20" s="38" t="s">
        <v>32</v>
      </c>
      <c r="D20" s="43" t="s">
        <v>6</v>
      </c>
      <c r="E20" s="29" t="s">
        <v>477</v>
      </c>
      <c r="F20" s="53"/>
      <c r="G20" s="43"/>
    </row>
    <row r="21" spans="1:7" ht="28.5">
      <c r="A21" s="59">
        <f t="shared" si="0"/>
        <v>20</v>
      </c>
      <c r="B21" s="38" t="s">
        <v>473</v>
      </c>
      <c r="C21" s="38" t="s">
        <v>32</v>
      </c>
      <c r="D21" s="43" t="s">
        <v>6</v>
      </c>
      <c r="E21" s="29" t="s">
        <v>478</v>
      </c>
      <c r="F21" s="53"/>
      <c r="G21" s="43"/>
    </row>
    <row r="22" spans="1:7" ht="42.75">
      <c r="A22" s="59">
        <f t="shared" si="0"/>
        <v>21</v>
      </c>
      <c r="B22" s="38" t="s">
        <v>473</v>
      </c>
      <c r="C22" s="38" t="s">
        <v>32</v>
      </c>
      <c r="D22" s="43" t="s">
        <v>6</v>
      </c>
      <c r="E22" s="29" t="s">
        <v>479</v>
      </c>
      <c r="F22" s="53"/>
      <c r="G22" s="43"/>
    </row>
    <row r="23" spans="1:7" ht="28.5">
      <c r="A23" s="59">
        <f t="shared" si="0"/>
        <v>22</v>
      </c>
      <c r="B23" s="38" t="s">
        <v>473</v>
      </c>
      <c r="C23" s="38" t="s">
        <v>32</v>
      </c>
      <c r="D23" s="43" t="s">
        <v>6</v>
      </c>
      <c r="E23" s="30" t="s">
        <v>480</v>
      </c>
      <c r="F23" s="53"/>
      <c r="G23" s="43"/>
    </row>
    <row r="24" spans="1:7" ht="42.75">
      <c r="A24" s="59">
        <f t="shared" si="0"/>
        <v>23</v>
      </c>
      <c r="B24" s="38" t="s">
        <v>473</v>
      </c>
      <c r="C24" s="38" t="s">
        <v>32</v>
      </c>
      <c r="D24" s="43" t="s">
        <v>6</v>
      </c>
      <c r="E24" s="29" t="s">
        <v>481</v>
      </c>
      <c r="F24" s="53"/>
      <c r="G24" s="43"/>
    </row>
    <row r="25" spans="1:7">
      <c r="A25" s="59">
        <f t="shared" si="0"/>
        <v>24</v>
      </c>
      <c r="B25" s="38" t="s">
        <v>473</v>
      </c>
      <c r="C25" s="38" t="s">
        <v>32</v>
      </c>
      <c r="D25" s="43" t="s">
        <v>6</v>
      </c>
      <c r="E25" s="29" t="s">
        <v>482</v>
      </c>
      <c r="F25" s="53"/>
      <c r="G25" s="43"/>
    </row>
    <row r="26" spans="1:7">
      <c r="A26" s="59">
        <f t="shared" si="0"/>
        <v>25</v>
      </c>
      <c r="B26" s="38" t="s">
        <v>473</v>
      </c>
      <c r="C26" s="38" t="s">
        <v>32</v>
      </c>
      <c r="D26" s="43" t="s">
        <v>6</v>
      </c>
      <c r="E26" s="29" t="s">
        <v>483</v>
      </c>
      <c r="F26" s="53"/>
      <c r="G26" s="43"/>
    </row>
    <row r="27" spans="1:7" ht="28.5">
      <c r="A27" s="59">
        <f t="shared" si="0"/>
        <v>26</v>
      </c>
      <c r="B27" s="38" t="s">
        <v>473</v>
      </c>
      <c r="C27" s="38" t="s">
        <v>32</v>
      </c>
      <c r="D27" s="43" t="s">
        <v>6</v>
      </c>
      <c r="E27" s="29" t="s">
        <v>484</v>
      </c>
      <c r="F27" s="53"/>
      <c r="G27" s="43"/>
    </row>
    <row r="28" spans="1:7">
      <c r="A28" s="59">
        <f t="shared" si="0"/>
        <v>27</v>
      </c>
      <c r="B28" s="38" t="s">
        <v>473</v>
      </c>
      <c r="C28" s="38" t="s">
        <v>32</v>
      </c>
      <c r="D28" s="43" t="s">
        <v>6</v>
      </c>
      <c r="E28" s="29" t="s">
        <v>485</v>
      </c>
      <c r="F28" s="53"/>
      <c r="G28" s="43"/>
    </row>
    <row r="29" spans="1:7" ht="28.5">
      <c r="A29" s="59">
        <f t="shared" si="0"/>
        <v>28</v>
      </c>
      <c r="B29" s="38" t="s">
        <v>473</v>
      </c>
      <c r="C29" s="38" t="s">
        <v>32</v>
      </c>
      <c r="D29" s="43" t="s">
        <v>6</v>
      </c>
      <c r="E29" s="29" t="s">
        <v>486</v>
      </c>
      <c r="F29" s="53"/>
      <c r="G29" s="43"/>
    </row>
    <row r="30" spans="1:7" ht="42.75">
      <c r="A30" s="59">
        <f t="shared" si="0"/>
        <v>29</v>
      </c>
      <c r="B30" s="38" t="s">
        <v>473</v>
      </c>
      <c r="C30" s="38" t="s">
        <v>32</v>
      </c>
      <c r="D30" s="43" t="s">
        <v>6</v>
      </c>
      <c r="E30" s="29" t="s">
        <v>487</v>
      </c>
      <c r="F30" s="53"/>
      <c r="G30" s="43"/>
    </row>
    <row r="31" spans="1:7" ht="42.75">
      <c r="A31" s="59">
        <f t="shared" si="0"/>
        <v>30</v>
      </c>
      <c r="B31" s="38" t="s">
        <v>473</v>
      </c>
      <c r="C31" s="38" t="s">
        <v>32</v>
      </c>
      <c r="D31" s="43" t="s">
        <v>6</v>
      </c>
      <c r="E31" s="29" t="s">
        <v>488</v>
      </c>
      <c r="F31" s="53"/>
      <c r="G31" s="43"/>
    </row>
    <row r="32" spans="1:7" ht="28.5">
      <c r="A32" s="59">
        <f t="shared" si="0"/>
        <v>31</v>
      </c>
      <c r="B32" s="38" t="s">
        <v>473</v>
      </c>
      <c r="C32" s="38" t="s">
        <v>32</v>
      </c>
      <c r="D32" s="43" t="s">
        <v>6</v>
      </c>
      <c r="E32" s="29" t="s">
        <v>489</v>
      </c>
      <c r="F32" s="53"/>
      <c r="G32" s="43"/>
    </row>
    <row r="33" spans="1:7" ht="42.75">
      <c r="A33" s="59">
        <f t="shared" si="0"/>
        <v>32</v>
      </c>
      <c r="B33" s="38" t="s">
        <v>473</v>
      </c>
      <c r="C33" s="38" t="s">
        <v>32</v>
      </c>
      <c r="D33" s="43" t="s">
        <v>6</v>
      </c>
      <c r="E33" s="29" t="s">
        <v>490</v>
      </c>
      <c r="F33" s="53"/>
      <c r="G33" s="43"/>
    </row>
    <row r="34" spans="1:7" ht="15">
      <c r="A34" s="59">
        <f t="shared" si="0"/>
        <v>33</v>
      </c>
      <c r="B34" s="38" t="s">
        <v>473</v>
      </c>
      <c r="C34" s="38" t="s">
        <v>32</v>
      </c>
      <c r="D34" s="43" t="s">
        <v>6</v>
      </c>
      <c r="E34" s="29" t="s">
        <v>491</v>
      </c>
      <c r="F34" s="53"/>
      <c r="G34" s="43"/>
    </row>
    <row r="35" spans="1:7" ht="15">
      <c r="A35" s="59">
        <f t="shared" ref="A35:A65" si="1">+A34+1</f>
        <v>34</v>
      </c>
      <c r="B35" s="57" t="s">
        <v>473</v>
      </c>
      <c r="C35" s="57" t="s">
        <v>43</v>
      </c>
      <c r="D35" s="43" t="s">
        <v>6</v>
      </c>
      <c r="E35" s="60" t="s">
        <v>492</v>
      </c>
      <c r="F35" s="43"/>
      <c r="G35" s="43"/>
    </row>
    <row r="36" spans="1:7" ht="15">
      <c r="A36" s="59">
        <f t="shared" si="1"/>
        <v>35</v>
      </c>
      <c r="B36" s="57" t="s">
        <v>473</v>
      </c>
      <c r="C36" s="57" t="s">
        <v>43</v>
      </c>
      <c r="D36" s="43" t="s">
        <v>8</v>
      </c>
      <c r="E36" s="60" t="s">
        <v>493</v>
      </c>
      <c r="F36" s="43"/>
      <c r="G36" s="43"/>
    </row>
    <row r="37" spans="1:7" ht="15">
      <c r="A37" s="59">
        <f t="shared" si="1"/>
        <v>36</v>
      </c>
      <c r="B37" s="38" t="s">
        <v>473</v>
      </c>
      <c r="C37" s="38" t="s">
        <v>124</v>
      </c>
      <c r="D37" s="43" t="s">
        <v>6</v>
      </c>
      <c r="E37" s="29" t="s">
        <v>494</v>
      </c>
      <c r="F37" s="53"/>
      <c r="G37" s="43"/>
    </row>
    <row r="38" spans="1:7" ht="15">
      <c r="A38" s="59">
        <f t="shared" si="1"/>
        <v>37</v>
      </c>
      <c r="B38" s="38" t="s">
        <v>473</v>
      </c>
      <c r="C38" s="38" t="s">
        <v>124</v>
      </c>
      <c r="D38" s="43" t="s">
        <v>6</v>
      </c>
      <c r="E38" s="29" t="s">
        <v>495</v>
      </c>
      <c r="F38" s="53"/>
      <c r="G38" s="43"/>
    </row>
    <row r="39" spans="1:7" ht="28.5">
      <c r="A39" s="59">
        <f t="shared" si="1"/>
        <v>38</v>
      </c>
      <c r="B39" s="38" t="s">
        <v>473</v>
      </c>
      <c r="C39" s="38" t="s">
        <v>124</v>
      </c>
      <c r="D39" s="43" t="s">
        <v>6</v>
      </c>
      <c r="E39" s="29" t="s">
        <v>496</v>
      </c>
      <c r="F39" s="53"/>
      <c r="G39" s="43"/>
    </row>
    <row r="40" spans="1:7" ht="42.75">
      <c r="A40" s="59">
        <f t="shared" si="1"/>
        <v>39</v>
      </c>
      <c r="B40" s="38" t="s">
        <v>473</v>
      </c>
      <c r="C40" s="38" t="s">
        <v>124</v>
      </c>
      <c r="D40" s="43" t="s">
        <v>6</v>
      </c>
      <c r="E40" s="29" t="s">
        <v>497</v>
      </c>
      <c r="F40" s="53"/>
      <c r="G40" s="43"/>
    </row>
    <row r="41" spans="1:7" ht="42.75">
      <c r="A41" s="59">
        <f t="shared" si="1"/>
        <v>40</v>
      </c>
      <c r="B41" s="38" t="s">
        <v>498</v>
      </c>
      <c r="C41" s="38" t="s">
        <v>32</v>
      </c>
      <c r="D41" s="43" t="s">
        <v>6</v>
      </c>
      <c r="E41" s="29" t="s">
        <v>499</v>
      </c>
      <c r="F41" s="53"/>
      <c r="G41" s="43"/>
    </row>
    <row r="42" spans="1:7" ht="28.5">
      <c r="A42" s="59">
        <f t="shared" si="1"/>
        <v>41</v>
      </c>
      <c r="B42" s="38" t="s">
        <v>498</v>
      </c>
      <c r="C42" s="38" t="s">
        <v>32</v>
      </c>
      <c r="D42" s="43" t="s">
        <v>6</v>
      </c>
      <c r="E42" s="29" t="s">
        <v>500</v>
      </c>
      <c r="F42" s="53"/>
      <c r="G42" s="43"/>
    </row>
    <row r="43" spans="1:7" ht="57">
      <c r="A43" s="59">
        <f t="shared" si="1"/>
        <v>42</v>
      </c>
      <c r="B43" s="38" t="s">
        <v>498</v>
      </c>
      <c r="C43" s="38" t="s">
        <v>32</v>
      </c>
      <c r="D43" s="43" t="s">
        <v>6</v>
      </c>
      <c r="E43" s="30" t="s">
        <v>501</v>
      </c>
      <c r="F43" s="53"/>
      <c r="G43" s="43"/>
    </row>
    <row r="44" spans="1:7" ht="28.5">
      <c r="A44" s="59">
        <f t="shared" si="1"/>
        <v>43</v>
      </c>
      <c r="B44" s="38" t="s">
        <v>502</v>
      </c>
      <c r="C44" s="38" t="s">
        <v>32</v>
      </c>
      <c r="D44" s="43" t="s">
        <v>6</v>
      </c>
      <c r="E44" s="29" t="s">
        <v>503</v>
      </c>
      <c r="F44" s="53"/>
      <c r="G44" s="43"/>
    </row>
    <row r="45" spans="1:7" ht="42.75">
      <c r="A45" s="59">
        <f t="shared" si="1"/>
        <v>44</v>
      </c>
      <c r="B45" s="38" t="s">
        <v>502</v>
      </c>
      <c r="C45" s="38" t="s">
        <v>32</v>
      </c>
      <c r="D45" s="43" t="s">
        <v>6</v>
      </c>
      <c r="E45" s="29" t="s">
        <v>504</v>
      </c>
      <c r="F45" s="53"/>
      <c r="G45" s="43"/>
    </row>
    <row r="46" spans="1:7" ht="28.5">
      <c r="A46" s="59">
        <f t="shared" si="1"/>
        <v>45</v>
      </c>
      <c r="B46" s="38" t="s">
        <v>502</v>
      </c>
      <c r="C46" s="38" t="s">
        <v>32</v>
      </c>
      <c r="D46" s="43" t="s">
        <v>6</v>
      </c>
      <c r="E46" s="29" t="s">
        <v>505</v>
      </c>
      <c r="F46" s="53"/>
      <c r="G46" s="43"/>
    </row>
    <row r="47" spans="1:7" ht="28.5">
      <c r="A47" s="59">
        <f t="shared" si="1"/>
        <v>46</v>
      </c>
      <c r="B47" s="38" t="s">
        <v>502</v>
      </c>
      <c r="C47" s="38" t="s">
        <v>32</v>
      </c>
      <c r="D47" s="43" t="s">
        <v>6</v>
      </c>
      <c r="E47" s="30" t="s">
        <v>506</v>
      </c>
      <c r="F47" s="53"/>
      <c r="G47" s="43"/>
    </row>
    <row r="48" spans="1:7" ht="28.5">
      <c r="A48" s="59">
        <f t="shared" si="1"/>
        <v>47</v>
      </c>
      <c r="B48" s="38" t="s">
        <v>502</v>
      </c>
      <c r="C48" s="38" t="s">
        <v>32</v>
      </c>
      <c r="D48" s="43" t="s">
        <v>6</v>
      </c>
      <c r="E48" s="30" t="s">
        <v>507</v>
      </c>
      <c r="F48" s="53"/>
      <c r="G48" s="43"/>
    </row>
    <row r="49" spans="1:7" ht="42.75">
      <c r="A49" s="59">
        <f t="shared" si="1"/>
        <v>48</v>
      </c>
      <c r="B49" s="38" t="s">
        <v>502</v>
      </c>
      <c r="C49" s="38" t="s">
        <v>32</v>
      </c>
      <c r="D49" s="43" t="s">
        <v>6</v>
      </c>
      <c r="E49" s="29" t="s">
        <v>508</v>
      </c>
      <c r="F49" s="53"/>
      <c r="G49" s="43"/>
    </row>
    <row r="50" spans="1:7" ht="28.5">
      <c r="A50" s="59">
        <f t="shared" si="1"/>
        <v>49</v>
      </c>
      <c r="B50" s="38" t="s">
        <v>502</v>
      </c>
      <c r="C50" s="38" t="s">
        <v>32</v>
      </c>
      <c r="D50" s="43" t="s">
        <v>6</v>
      </c>
      <c r="E50" s="29" t="s">
        <v>509</v>
      </c>
      <c r="F50" s="53"/>
      <c r="G50" s="43"/>
    </row>
    <row r="51" spans="1:7" ht="28.5">
      <c r="A51" s="59">
        <f t="shared" si="1"/>
        <v>50</v>
      </c>
      <c r="B51" s="38" t="s">
        <v>502</v>
      </c>
      <c r="C51" s="57" t="s">
        <v>43</v>
      </c>
      <c r="D51" s="43" t="s">
        <v>6</v>
      </c>
      <c r="E51" s="30" t="s">
        <v>510</v>
      </c>
      <c r="F51" s="53"/>
      <c r="G51" s="43"/>
    </row>
    <row r="52" spans="1:7" ht="28.5">
      <c r="A52" s="59">
        <f t="shared" si="1"/>
        <v>51</v>
      </c>
      <c r="B52" s="38" t="s">
        <v>502</v>
      </c>
      <c r="C52" s="38" t="s">
        <v>124</v>
      </c>
      <c r="D52" s="43" t="s">
        <v>6</v>
      </c>
      <c r="E52" s="29" t="s">
        <v>511</v>
      </c>
      <c r="F52" s="53"/>
      <c r="G52" s="43"/>
    </row>
    <row r="53" spans="1:7" ht="15">
      <c r="A53" s="59">
        <f t="shared" si="1"/>
        <v>52</v>
      </c>
      <c r="B53" s="38" t="s">
        <v>512</v>
      </c>
      <c r="C53" s="38" t="s">
        <v>32</v>
      </c>
      <c r="D53" s="43" t="s">
        <v>6</v>
      </c>
      <c r="E53" s="30" t="s">
        <v>513</v>
      </c>
      <c r="F53" s="53"/>
      <c r="G53" s="43"/>
    </row>
    <row r="54" spans="1:7" ht="28.5">
      <c r="A54" s="59">
        <f t="shared" si="1"/>
        <v>53</v>
      </c>
      <c r="B54" s="38" t="s">
        <v>512</v>
      </c>
      <c r="C54" s="38" t="s">
        <v>32</v>
      </c>
      <c r="D54" s="43" t="s">
        <v>6</v>
      </c>
      <c r="E54" s="29" t="s">
        <v>514</v>
      </c>
      <c r="F54" s="53"/>
      <c r="G54" s="43"/>
    </row>
    <row r="55" spans="1:7" ht="28.5">
      <c r="A55" s="59">
        <f t="shared" si="1"/>
        <v>54</v>
      </c>
      <c r="B55" s="38" t="s">
        <v>512</v>
      </c>
      <c r="C55" s="38" t="s">
        <v>32</v>
      </c>
      <c r="D55" s="43" t="s">
        <v>6</v>
      </c>
      <c r="E55" s="30" t="s">
        <v>515</v>
      </c>
      <c r="F55" s="53"/>
      <c r="G55" s="43"/>
    </row>
    <row r="56" spans="1:7" ht="28.5">
      <c r="A56" s="59">
        <f t="shared" si="1"/>
        <v>55</v>
      </c>
      <c r="B56" s="38" t="s">
        <v>512</v>
      </c>
      <c r="C56" s="38" t="s">
        <v>32</v>
      </c>
      <c r="D56" s="43" t="s">
        <v>6</v>
      </c>
      <c r="E56" s="63" t="s">
        <v>516</v>
      </c>
      <c r="F56" s="53"/>
      <c r="G56" s="43"/>
    </row>
    <row r="57" spans="1:7" ht="15">
      <c r="A57" s="59">
        <f t="shared" si="1"/>
        <v>56</v>
      </c>
      <c r="B57" s="38" t="s">
        <v>512</v>
      </c>
      <c r="C57" s="38" t="s">
        <v>32</v>
      </c>
      <c r="D57" s="43" t="s">
        <v>6</v>
      </c>
      <c r="E57" s="29" t="s">
        <v>517</v>
      </c>
      <c r="F57" s="53"/>
      <c r="G57" s="43"/>
    </row>
    <row r="58" spans="1:7" ht="15">
      <c r="A58" s="59">
        <f t="shared" si="1"/>
        <v>57</v>
      </c>
      <c r="B58" s="57" t="s">
        <v>518</v>
      </c>
      <c r="C58" s="57" t="s">
        <v>124</v>
      </c>
      <c r="D58" s="43" t="s">
        <v>8</v>
      </c>
      <c r="E58" s="30" t="s">
        <v>519</v>
      </c>
      <c r="F58" s="53"/>
      <c r="G58" s="43"/>
    </row>
    <row r="59" spans="1:7" ht="57">
      <c r="A59" s="59">
        <f t="shared" si="1"/>
        <v>58</v>
      </c>
      <c r="B59" s="57" t="s">
        <v>520</v>
      </c>
      <c r="C59" s="38" t="s">
        <v>32</v>
      </c>
      <c r="D59" s="43" t="s">
        <v>6</v>
      </c>
      <c r="E59" s="30" t="s">
        <v>521</v>
      </c>
      <c r="F59" s="53"/>
      <c r="G59" s="43"/>
    </row>
    <row r="60" spans="1:7" ht="42.75">
      <c r="A60" s="59">
        <f t="shared" si="1"/>
        <v>59</v>
      </c>
      <c r="B60" s="57" t="s">
        <v>520</v>
      </c>
      <c r="C60" s="38" t="s">
        <v>32</v>
      </c>
      <c r="D60" s="43" t="s">
        <v>6</v>
      </c>
      <c r="E60" s="29" t="s">
        <v>522</v>
      </c>
      <c r="F60" s="53"/>
      <c r="G60" s="43"/>
    </row>
    <row r="61" spans="1:7" ht="42.75">
      <c r="A61" s="59">
        <f t="shared" si="1"/>
        <v>60</v>
      </c>
      <c r="B61" s="57" t="s">
        <v>520</v>
      </c>
      <c r="C61" s="38" t="s">
        <v>32</v>
      </c>
      <c r="D61" s="43" t="s">
        <v>6</v>
      </c>
      <c r="E61" s="29" t="s">
        <v>523</v>
      </c>
      <c r="F61" s="53"/>
      <c r="G61" s="43"/>
    </row>
    <row r="62" spans="1:7" ht="42.75">
      <c r="A62" s="59">
        <f t="shared" si="1"/>
        <v>61</v>
      </c>
      <c r="B62" s="57" t="s">
        <v>520</v>
      </c>
      <c r="C62" s="38" t="s">
        <v>32</v>
      </c>
      <c r="D62" s="43" t="s">
        <v>6</v>
      </c>
      <c r="E62" s="30" t="s">
        <v>524</v>
      </c>
      <c r="F62" s="53"/>
      <c r="G62" s="43"/>
    </row>
    <row r="63" spans="1:7" ht="42.75">
      <c r="A63" s="59">
        <f t="shared" si="1"/>
        <v>62</v>
      </c>
      <c r="B63" s="57" t="s">
        <v>520</v>
      </c>
      <c r="C63" s="38" t="s">
        <v>32</v>
      </c>
      <c r="D63" s="43" t="s">
        <v>6</v>
      </c>
      <c r="E63" s="30" t="s">
        <v>525</v>
      </c>
      <c r="F63" s="53"/>
      <c r="G63" s="43"/>
    </row>
    <row r="64" spans="1:7" ht="42.75">
      <c r="A64" s="59">
        <f t="shared" si="1"/>
        <v>63</v>
      </c>
      <c r="B64" s="57" t="s">
        <v>520</v>
      </c>
      <c r="C64" s="38" t="s">
        <v>32</v>
      </c>
      <c r="D64" s="43" t="s">
        <v>6</v>
      </c>
      <c r="E64" s="30" t="s">
        <v>526</v>
      </c>
      <c r="F64" s="53"/>
      <c r="G64" s="43"/>
    </row>
    <row r="65" spans="1:7" ht="42.75">
      <c r="A65" s="59">
        <f t="shared" si="1"/>
        <v>64</v>
      </c>
      <c r="B65" s="57" t="s">
        <v>520</v>
      </c>
      <c r="C65" s="38" t="s">
        <v>32</v>
      </c>
      <c r="D65" s="43" t="s">
        <v>6</v>
      </c>
      <c r="E65" s="30" t="s">
        <v>527</v>
      </c>
      <c r="F65" s="53"/>
      <c r="G65" s="43"/>
    </row>
  </sheetData>
  <dataValidations count="1">
    <dataValidation type="list" allowBlank="1" showInputMessage="1" showErrorMessage="1" sqref="D2:D65" xr:uid="{36E95033-9A66-4835-8573-62B80EBFC884}">
      <formula1>"Critical, Optional"</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B3A90C3-7A96-420E-8521-4DB31B58256C}">
          <x14:formula1>
            <xm:f>'Response Options'!$B$8:$B$12</xm:f>
          </x14:formula1>
          <xm:sqref>F2:F65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6:E7"/>
  <sheetViews>
    <sheetView workbookViewId="0">
      <selection activeCell="C26" sqref="C26"/>
    </sheetView>
  </sheetViews>
  <sheetFormatPr defaultColWidth="8.7109375" defaultRowHeight="15"/>
  <cols>
    <col min="1" max="1" width="11.28515625" bestFit="1" customWidth="1"/>
    <col min="3" max="3" width="65.7109375" bestFit="1" customWidth="1"/>
    <col min="5" max="5" width="30.28515625" bestFit="1" customWidth="1"/>
  </cols>
  <sheetData>
    <row r="6" spans="1:5" ht="16.5">
      <c r="A6" s="3" t="s">
        <v>528</v>
      </c>
      <c r="B6" s="4"/>
      <c r="C6" s="6" t="s">
        <v>529</v>
      </c>
      <c r="D6" s="2"/>
      <c r="E6" s="2" t="s">
        <v>530</v>
      </c>
    </row>
    <row r="7" spans="1:5" ht="45">
      <c r="A7" s="3" t="s">
        <v>528</v>
      </c>
      <c r="B7" s="4"/>
      <c r="C7" s="6" t="s">
        <v>531</v>
      </c>
      <c r="D7" s="2"/>
      <c r="E7" s="5" t="s">
        <v>532</v>
      </c>
    </row>
  </sheetData>
  <conditionalFormatting sqref="C6:C7">
    <cfRule type="duplicateValues" dxfId="1" priority="1"/>
    <cfRule type="duplicateValues" dxfId="0" priority="2"/>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workbookViewId="0">
      <selection sqref="A1:A6"/>
    </sheetView>
  </sheetViews>
  <sheetFormatPr defaultColWidth="8.7109375" defaultRowHeight="15"/>
  <cols>
    <col min="1" max="1" width="23" bestFit="1" customWidth="1"/>
  </cols>
  <sheetData>
    <row r="1" spans="1:1" ht="15.75">
      <c r="A1" s="1" t="s">
        <v>13</v>
      </c>
    </row>
    <row r="2" spans="1:1" ht="31.5">
      <c r="A2" s="1" t="s">
        <v>15</v>
      </c>
    </row>
    <row r="3" spans="1:1" ht="15.75">
      <c r="A3" s="1" t="s">
        <v>533</v>
      </c>
    </row>
    <row r="4" spans="1:1" ht="15.75">
      <c r="A4" s="1" t="s">
        <v>534</v>
      </c>
    </row>
    <row r="5" spans="1:1" ht="15.75">
      <c r="A5" s="1" t="s">
        <v>535</v>
      </c>
    </row>
    <row r="6" spans="1:1" ht="15.75">
      <c r="A6" s="1" t="s">
        <v>19</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8ABF1B825F8145A69CEFD6BDA9CB36" ma:contentTypeVersion="4" ma:contentTypeDescription="Create a new document." ma:contentTypeScope="" ma:versionID="84457f2e4bd90f43b1e531146f0ca8b8">
  <xsd:schema xmlns:xsd="http://www.w3.org/2001/XMLSchema" xmlns:xs="http://www.w3.org/2001/XMLSchema" xmlns:p="http://schemas.microsoft.com/office/2006/metadata/properties" xmlns:ns2="360ff7e5-d35d-4b04-991a-54d3e4a6b47c" targetNamespace="http://schemas.microsoft.com/office/2006/metadata/properties" ma:root="true" ma:fieldsID="dfce07febbf7d1b4ed85c733a26fcd29" ns2:_="">
    <xsd:import namespace="360ff7e5-d35d-4b04-991a-54d3e4a6b4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ff7e5-d35d-4b04-991a-54d3e4a6b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7AA10-8EAC-42C4-9927-94AD5C14986D}"/>
</file>

<file path=customXml/itemProps2.xml><?xml version="1.0" encoding="utf-8"?>
<ds:datastoreItem xmlns:ds="http://schemas.openxmlformats.org/officeDocument/2006/customXml" ds:itemID="{981202EF-B37E-453C-AA3B-8392AC734743}"/>
</file>

<file path=customXml/itemProps3.xml><?xml version="1.0" encoding="utf-8"?>
<ds:datastoreItem xmlns:ds="http://schemas.openxmlformats.org/officeDocument/2006/customXml" ds:itemID="{E7ADFEB9-1FD2-45F2-A93E-28726DAC21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Stern</cp:lastModifiedBy>
  <cp:revision/>
  <dcterms:created xsi:type="dcterms:W3CDTF">2012-11-30T17:34:22Z</dcterms:created>
  <dcterms:modified xsi:type="dcterms:W3CDTF">2024-10-28T14:08:44Z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0x0101003A8ABF1B825F8145A69CEFD6BDA9CB36</vt:lpwstr>
  </property>
  <property fmtid="{D5CDD505-2E9C-101B-9397-08002B2CF9AE}" pid="3" name="Order">
    <vt:r8>1400</vt:r8>
  </property>
  <property fmtid="{D5CDD505-2E9C-101B-9397-08002B2CF9AE}" pid="4" name="MediaServiceImageTags">
    <vt:lpwstr/>
  </property>
</Properties>
</file>